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58A32108-1E0A-49D6-B194-709DE97E3415}" xr6:coauthVersionLast="44" xr6:coauthVersionMax="44" xr10:uidLastSave="{00000000-0000-0000-0000-000000000000}"/>
  <bookViews>
    <workbookView xWindow="-120" yWindow="-120" windowWidth="29040" windowHeight="15840" tabRatio="91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20" r:id="rId7"/>
    <sheet name="Table 8" sheetId="7" r:id="rId8"/>
    <sheet name="Table 9" sheetId="8" r:id="rId9"/>
    <sheet name="Table 10" sheetId="9" r:id="rId10"/>
    <sheet name="Table 11" sheetId="10" r:id="rId11"/>
    <sheet name="Table 12" sheetId="19" r:id="rId12"/>
    <sheet name="Table 13" sheetId="11" r:id="rId13"/>
    <sheet name="Table 14" sheetId="12" r:id="rId14"/>
    <sheet name="Table 15" sheetId="13" r:id="rId15"/>
    <sheet name="Table 16" sheetId="14" r:id="rId16"/>
    <sheet name="Table 17" sheetId="21" r:id="rId17"/>
    <sheet name="Table 18" sheetId="15" r:id="rId18"/>
    <sheet name="Table 19" sheetId="16" r:id="rId19"/>
    <sheet name="Table 20" sheetId="17"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8" l="1"/>
  <c r="C5" i="8"/>
  <c r="C4" i="8"/>
  <c r="C3" i="8"/>
  <c r="P12" i="9" l="1"/>
  <c r="G4" i="19" l="1"/>
  <c r="G5" i="19"/>
  <c r="G6" i="19"/>
  <c r="G7" i="19"/>
  <c r="G8" i="19"/>
  <c r="G9" i="19"/>
  <c r="G10" i="19"/>
  <c r="G11" i="19"/>
  <c r="G12" i="19"/>
  <c r="G13" i="19"/>
  <c r="G14" i="19"/>
  <c r="G15" i="19"/>
  <c r="G16" i="19"/>
  <c r="G17" i="19"/>
  <c r="G18" i="19"/>
  <c r="B7" i="8" l="1"/>
  <c r="P21" i="9" l="1"/>
  <c r="P14" i="9"/>
  <c r="P15" i="9"/>
  <c r="P19" i="9"/>
  <c r="P16" i="9"/>
  <c r="P17" i="9"/>
  <c r="P18" i="9"/>
  <c r="P11" i="9"/>
  <c r="P7" i="9"/>
</calcChain>
</file>

<file path=xl/sharedStrings.xml><?xml version="1.0" encoding="utf-8"?>
<sst xmlns="http://schemas.openxmlformats.org/spreadsheetml/2006/main" count="1378" uniqueCount="343">
  <si>
    <t>Class</t>
  </si>
  <si>
    <t>2006</t>
  </si>
  <si>
    <t>2007</t>
  </si>
  <si>
    <t>2008</t>
  </si>
  <si>
    <t>2009</t>
  </si>
  <si>
    <t>2010</t>
  </si>
  <si>
    <t>2011</t>
  </si>
  <si>
    <t>2012</t>
  </si>
  <si>
    <t>2013</t>
  </si>
  <si>
    <t>2014</t>
  </si>
  <si>
    <t>2015</t>
  </si>
  <si>
    <t>2016</t>
  </si>
  <si>
    <t>2017</t>
  </si>
  <si>
    <t>Used Promise in 12mo</t>
  </si>
  <si>
    <t>Used Promise Any time</t>
  </si>
  <si>
    <t>Eligible</t>
  </si>
  <si>
    <t>% Eligible</t>
  </si>
  <si>
    <t>% Eligible Started College</t>
  </si>
  <si>
    <t>% All Grads Started College</t>
  </si>
  <si>
    <t>% Eligible Started w/in 12 months</t>
  </si>
  <si>
    <t>% All Started w/in 12 months</t>
  </si>
  <si>
    <t>Eligible Attended College</t>
  </si>
  <si>
    <t>All Grads Attended College</t>
  </si>
  <si>
    <t>Ineligible Grads Attended College</t>
  </si>
  <si>
    <t>All Attended College 12mo</t>
  </si>
  <si>
    <t>Promise Cohort</t>
  </si>
  <si>
    <t>Graduates</t>
  </si>
  <si>
    <t xml:space="preserve">Total </t>
  </si>
  <si>
    <t>Race/Gender</t>
  </si>
  <si>
    <t>% Eligible Graduates</t>
  </si>
  <si>
    <t>Total</t>
  </si>
  <si>
    <t>Eligible Graduates</t>
  </si>
  <si>
    <t>Eligible Grads Used Promise at any Time</t>
  </si>
  <si>
    <t>Grads Attended College Any Time</t>
  </si>
  <si>
    <t>Black</t>
  </si>
  <si>
    <t>White</t>
  </si>
  <si>
    <t>All Years</t>
  </si>
  <si>
    <t>Eligible 2006</t>
  </si>
  <si>
    <t>Eligible 2007</t>
  </si>
  <si>
    <t>Eligible 2008</t>
  </si>
  <si>
    <t>Eligible 2009</t>
  </si>
  <si>
    <t>Eligible 2010</t>
  </si>
  <si>
    <t>Eligible 2011</t>
  </si>
  <si>
    <t>Eligible 2012</t>
  </si>
  <si>
    <t>Eligible 2013</t>
  </si>
  <si>
    <t>Eligible 2014</t>
  </si>
  <si>
    <t>Eligible 2015</t>
  </si>
  <si>
    <t>Eligible 2016</t>
  </si>
  <si>
    <t>Eligible 2017</t>
  </si>
  <si>
    <t>All Eligible</t>
  </si>
  <si>
    <t>All Used</t>
  </si>
  <si>
    <t>Used Promise 2006</t>
  </si>
  <si>
    <t>Used Promise 2007</t>
  </si>
  <si>
    <t>Used Promise 2008</t>
  </si>
  <si>
    <t>Used Promise 2009</t>
  </si>
  <si>
    <t>Used Promise 2010</t>
  </si>
  <si>
    <t>Used Promise 2011</t>
  </si>
  <si>
    <t>Used Promise 2012</t>
  </si>
  <si>
    <t>Used Promise 2013</t>
  </si>
  <si>
    <t>Used Promise 2014</t>
  </si>
  <si>
    <t>Used Promise 2016</t>
  </si>
  <si>
    <t>Used Promise 2015</t>
  </si>
  <si>
    <t>Used Promise 2017</t>
  </si>
  <si>
    <t>All</t>
  </si>
  <si>
    <t>Used 6mo 2006</t>
  </si>
  <si>
    <t>Used 6mo 2007</t>
  </si>
  <si>
    <t>Used 6mo 2008</t>
  </si>
  <si>
    <t>Used 6mo 2009</t>
  </si>
  <si>
    <t>Used 6mo 2010</t>
  </si>
  <si>
    <t>Used 6mo 2011</t>
  </si>
  <si>
    <t>Used 6mo 2012</t>
  </si>
  <si>
    <t>Used 6mo 2013</t>
  </si>
  <si>
    <t>Used 6mo 2014</t>
  </si>
  <si>
    <t>Used 6mo 2015</t>
  </si>
  <si>
    <t>Used 6mo 2016</t>
  </si>
  <si>
    <t>Used 6mo 2017</t>
  </si>
  <si>
    <t>Used 6mo All Years</t>
  </si>
  <si>
    <t>SES/Gender</t>
  </si>
  <si>
    <t>Used 2006</t>
  </si>
  <si>
    <t>Used 2007</t>
  </si>
  <si>
    <t>Used 2008</t>
  </si>
  <si>
    <t>Used 2009</t>
  </si>
  <si>
    <t>Used 2010</t>
  </si>
  <si>
    <t>Used 2011</t>
  </si>
  <si>
    <t>Used 2012</t>
  </si>
  <si>
    <t>Used 2013</t>
  </si>
  <si>
    <t>Used 2014</t>
  </si>
  <si>
    <t>Used 2015</t>
  </si>
  <si>
    <t>Used 2016</t>
  </si>
  <si>
    <t>Used 2017</t>
  </si>
  <si>
    <t>All Years Used</t>
  </si>
  <si>
    <t>All Years Used 6mo</t>
  </si>
  <si>
    <t>High School Graduating Class</t>
  </si>
  <si>
    <t>Number of Graduates</t>
  </si>
  <si>
    <t>% Bachelor's in 6 years</t>
  </si>
  <si>
    <t>% Eligible for Promise</t>
  </si>
  <si>
    <t>Eliglible 2006</t>
  </si>
  <si>
    <t>6yr Bach 2006</t>
  </si>
  <si>
    <t>6yr Bach 2007</t>
  </si>
  <si>
    <t>6yr Bach 2008</t>
  </si>
  <si>
    <t>6yr Bach 2009</t>
  </si>
  <si>
    <t>6yr Bach 2010</t>
  </si>
  <si>
    <t>6yr Bach 2011</t>
  </si>
  <si>
    <t>All 6yr Bach</t>
  </si>
  <si>
    <t>Totals</t>
  </si>
  <si>
    <t>All Promise Eligible</t>
  </si>
  <si>
    <t>Academic Year</t>
  </si>
  <si>
    <t>Fall/Winter Blended K-12 Headcount</t>
  </si>
  <si>
    <t>1985–86</t>
  </si>
  <si>
    <t>1986–87</t>
  </si>
  <si>
    <t>1987–88</t>
  </si>
  <si>
    <t>1988–89</t>
  </si>
  <si>
    <t>1989–90</t>
  </si>
  <si>
    <r>
      <t>1990</t>
    </r>
    <r>
      <rPr>
        <sz val="10"/>
        <rFont val="Times New Roman"/>
        <family val="1"/>
      </rPr>
      <t>–</t>
    </r>
    <r>
      <rPr>
        <sz val="11"/>
        <color theme="1"/>
        <rFont val="Calibri"/>
        <family val="2"/>
        <scheme val="minor"/>
      </rPr>
      <t>91</t>
    </r>
  </si>
  <si>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</si>
  <si>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</si>
  <si>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</si>
  <si>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</si>
  <si>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</si>
  <si>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</si>
  <si>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</si>
  <si>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</si>
  <si>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</si>
  <si>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</si>
  <si>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</si>
  <si>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</si>
  <si>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</si>
  <si>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</si>
  <si>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</si>
  <si>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</si>
  <si>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</si>
  <si>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</si>
  <si>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</si>
  <si>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</si>
  <si>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</si>
  <si>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</si>
  <si>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</si>
  <si>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</si>
  <si>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Community Colleges</t>
  </si>
  <si>
    <t>Michigan College Alliance</t>
  </si>
  <si>
    <t>Universities</t>
  </si>
  <si>
    <t>Delta College</t>
  </si>
  <si>
    <t>Adrian College</t>
  </si>
  <si>
    <t>Central Michigan University</t>
  </si>
  <si>
    <t>Glen Oaks Community College</t>
  </si>
  <si>
    <t>Albion College</t>
  </si>
  <si>
    <t>Eastern Michigan University</t>
  </si>
  <si>
    <t>Grand Rapids Community College</t>
  </si>
  <si>
    <t>Alma College</t>
  </si>
  <si>
    <t>Ferris State University / Kendall School of Art &amp; Design</t>
  </si>
  <si>
    <t>Jackson College</t>
  </si>
  <si>
    <t>Andrews University</t>
  </si>
  <si>
    <t>Grand Valley State University</t>
  </si>
  <si>
    <t>Kalamazoo Electrical JATC</t>
  </si>
  <si>
    <t>Aquinas College</t>
  </si>
  <si>
    <t>Lake Superior State University</t>
  </si>
  <si>
    <t>Kalamazoo Valley Community College</t>
  </si>
  <si>
    <t>Calvin College</t>
  </si>
  <si>
    <t>Michigan State University</t>
  </si>
  <si>
    <t>Kellogg Community College</t>
  </si>
  <si>
    <t>Hillsdale College</t>
  </si>
  <si>
    <t>Michigan Technological University</t>
  </si>
  <si>
    <t>Lake Michigan College</t>
  </si>
  <si>
    <t>Hope College</t>
  </si>
  <si>
    <t>Northern Michigan University</t>
  </si>
  <si>
    <t>Lansing Community College</t>
  </si>
  <si>
    <t>Kalamazoo College</t>
  </si>
  <si>
    <t>Oakland University</t>
  </si>
  <si>
    <t>Macomb Community College</t>
  </si>
  <si>
    <t>Madonna University</t>
  </si>
  <si>
    <t>Saginaw Valley State University</t>
  </si>
  <si>
    <t>Mid Michigan Community College</t>
  </si>
  <si>
    <t>University of Michigan</t>
  </si>
  <si>
    <t>Mott Community College</t>
  </si>
  <si>
    <t>Olivet College</t>
  </si>
  <si>
    <t>University of Michigan Dearborn</t>
  </si>
  <si>
    <t>Muskegon Community College</t>
  </si>
  <si>
    <t>Sienna Heights University</t>
  </si>
  <si>
    <t>University of Michigan Flint</t>
  </si>
  <si>
    <t>North Central Michigan College</t>
  </si>
  <si>
    <t>University of Detroit Mercy</t>
  </si>
  <si>
    <t>Wayne State University</t>
  </si>
  <si>
    <t>Northwestern Michigan College / Great Lakes Maritime Academy</t>
  </si>
  <si>
    <t>Western Michigan University</t>
  </si>
  <si>
    <t>Oakland Community College</t>
  </si>
  <si>
    <t>Schoolcraft College</t>
  </si>
  <si>
    <t>Southwestern Michigan College</t>
  </si>
  <si>
    <t>St. Clair County Community College</t>
  </si>
  <si>
    <t>Washtenaw Community College</t>
  </si>
  <si>
    <t>Wayne County Community College</t>
  </si>
  <si>
    <t>West Shore Community College</t>
  </si>
  <si>
    <t>Other Institutions</t>
  </si>
  <si>
    <t>Glenn Oaks Community College</t>
  </si>
  <si>
    <t>Northwestern Michigan College</t>
  </si>
  <si>
    <t>Community College Percent</t>
  </si>
  <si>
    <t>Total Students Using Promise</t>
  </si>
  <si>
    <t xml:space="preserve">Oakland Community College </t>
  </si>
  <si>
    <t>Promise Students at Community Colleges</t>
  </si>
  <si>
    <t>Ferris State University / Kendall</t>
  </si>
  <si>
    <t>University of Michigan - Dearborn</t>
  </si>
  <si>
    <t>University of Michigan - Flint</t>
  </si>
  <si>
    <t>Promise Students at a University</t>
  </si>
  <si>
    <t>University Percent</t>
  </si>
  <si>
    <t>Marygrove College</t>
  </si>
  <si>
    <t>Siena Heights University</t>
  </si>
  <si>
    <t>University Detroit Mercy</t>
  </si>
  <si>
    <t>Promise Students at an MCA</t>
  </si>
  <si>
    <t>MCA Percent</t>
  </si>
  <si>
    <t>*</t>
  </si>
  <si>
    <t>Female</t>
  </si>
  <si>
    <t>American Indian</t>
  </si>
  <si>
    <t>Asian/Pacific Islander</t>
  </si>
  <si>
    <t>Hispanic/Latino</t>
  </si>
  <si>
    <t>Male</t>
  </si>
  <si>
    <t>Multiracial*</t>
  </si>
  <si>
    <t xml:space="preserve">*Data for this cateogory are only recorded for 2011 and later. </t>
  </si>
  <si>
    <t xml:space="preserve">Male </t>
  </si>
  <si>
    <t xml:space="preserve">*Data for this category are only recorded for 2011 and later. </t>
  </si>
  <si>
    <t xml:space="preserve">The usage is lower for later cohorts because they have not had as much time to take advantage of their Promise. </t>
  </si>
  <si>
    <t xml:space="preserve">1 - Trends in Kalamazoo Promise Scholarship Use </t>
  </si>
  <si>
    <t>4 - Scholarship Use within 6 months by Race and Gender: Percent of Eligible Graduates who used their Promise within 6 months of High School Graduation</t>
  </si>
  <si>
    <t>3 - Scholarship Use by Race/Ethnicity and Gender: Percent of Eligible Graduates who used the Promise at any time</t>
  </si>
  <si>
    <t>*Data for this category are only recorded for 2011 and later.</t>
  </si>
  <si>
    <t>5 - Scholarship Use Ever by Socioeconomic Status (SES)</t>
  </si>
  <si>
    <t>Not Free/Reduced Lunch</t>
  </si>
  <si>
    <t>Free/Reduced Lunch</t>
  </si>
  <si>
    <t>All Students</t>
  </si>
  <si>
    <t xml:space="preserve">Female </t>
  </si>
  <si>
    <t>FRL designation is assigned if the student ever had free or reduced-price lunch during their time in KPS.</t>
  </si>
  <si>
    <t>6 - Scholarship Use within 6 months by Socioeconomic Status (SES)</t>
  </si>
  <si>
    <t>Students*</t>
  </si>
  <si>
    <t>*Students may move their awards from school to school, therefore a single student may be marked as using the Promise at multiple schools. The sum of the row totals is higher than the grand total, which is the number of unique students that have used the Promise.</t>
  </si>
  <si>
    <t>Grand Total*</t>
  </si>
  <si>
    <t xml:space="preserve">% eligible with Bachelor's </t>
  </si>
  <si>
    <t xml:space="preserve">FRL designation is assigned if the student ever had free or reduced-price lunch during their time in KPS. </t>
  </si>
  <si>
    <t>Certificates Earned</t>
  </si>
  <si>
    <t>Associate Degrees Earned</t>
  </si>
  <si>
    <t>Bachelor's Degrees Earned</t>
  </si>
  <si>
    <t>Eligible Students w/ at least one Credential</t>
  </si>
  <si>
    <t>% Eligible with at least one Credential</t>
  </si>
  <si>
    <t>Total Eligible Grads</t>
  </si>
  <si>
    <t>% Eligible grads with at least one Credential</t>
  </si>
  <si>
    <t>Total Eligible with at least one Credential</t>
  </si>
  <si>
    <t>The number of American Indian, Asian/Pacific Islander, and Hispanic graduates is consistently low compared to other groups.</t>
  </si>
  <si>
    <t>% Eligible Used Promise</t>
  </si>
  <si>
    <t>%Eligible Graduates who used the Promise at any time</t>
  </si>
  <si>
    <t>%Graduates who attended college at any time</t>
  </si>
  <si>
    <t>Graduates w/Bachelor's in 6yrs</t>
  </si>
  <si>
    <t>Eligible Grad w/Bachelor's in 6yrs</t>
  </si>
  <si>
    <t>Graduates earning a Bachelor's in 6 years</t>
  </si>
  <si>
    <t>KP Eligible graduates with Bachelor's in 6 years</t>
  </si>
  <si>
    <t>Eligible w/ Bach in 6yrs</t>
  </si>
  <si>
    <t>All Grads w/ Bach in 6yrs</t>
  </si>
  <si>
    <t>2018</t>
  </si>
  <si>
    <t>Eligible 2018</t>
  </si>
  <si>
    <t>Used Promise 2018</t>
  </si>
  <si>
    <t>Used 6mo 2018</t>
  </si>
  <si>
    <t>Used 2018</t>
  </si>
  <si>
    <t>6yr Bach 2012</t>
  </si>
  <si>
    <t xml:space="preserve">Spring Arbor University </t>
  </si>
  <si>
    <t xml:space="preserve">*MCA: Michigan Colleges Alliance: Private Michigan colleges included in Promise eligibility starting Fall 2015. </t>
  </si>
  <si>
    <t xml:space="preserve">**Marygrove College no longer has an undergraduate program. </t>
  </si>
  <si>
    <t>% Ineligible Grads Started College</t>
  </si>
  <si>
    <t>Marygrove College**</t>
  </si>
  <si>
    <t>Source: The Kalamazoo Promise, updated February 2019</t>
  </si>
  <si>
    <t>%With Any Cred</t>
  </si>
  <si>
    <t>%With Bach</t>
  </si>
  <si>
    <t>Loy Norrix</t>
  </si>
  <si>
    <t>Kalamazoo Central</t>
  </si>
  <si>
    <t>Phoenix Alternative</t>
  </si>
  <si>
    <t xml:space="preserve">All Grads </t>
  </si>
  <si>
    <t>Use6 2006</t>
  </si>
  <si>
    <t>Use6 2007</t>
  </si>
  <si>
    <t>Use6 2008</t>
  </si>
  <si>
    <t>Use6 2009</t>
  </si>
  <si>
    <t>Use6 2010</t>
  </si>
  <si>
    <t>Use6 2011</t>
  </si>
  <si>
    <t>Use6 2012</t>
  </si>
  <si>
    <t>Use6 2013</t>
  </si>
  <si>
    <t>Use6 2014</t>
  </si>
  <si>
    <t>Use6 2015</t>
  </si>
  <si>
    <t>Use6 2016</t>
  </si>
  <si>
    <t>Use6 2017</t>
  </si>
  <si>
    <t>Use6 2018</t>
  </si>
  <si>
    <t>All Use6</t>
  </si>
  <si>
    <t>%Eligible Used 6 2006</t>
  </si>
  <si>
    <t>%Eligible Used 6 2007</t>
  </si>
  <si>
    <t>%Eligible Used 6 2008</t>
  </si>
  <si>
    <t>%Eligible Used 6 2009</t>
  </si>
  <si>
    <t>%Eligible Used 6 2010</t>
  </si>
  <si>
    <t>%Eligible Used 6 2011</t>
  </si>
  <si>
    <t>%Eligible Used 6 2012</t>
  </si>
  <si>
    <t>%Eligible Used 6 2013</t>
  </si>
  <si>
    <t>%Eligible Used 6 2014</t>
  </si>
  <si>
    <t>%Eligible Used 6 2015</t>
  </si>
  <si>
    <t>%Eligible Used 6 2016</t>
  </si>
  <si>
    <t>%Eligible Used 6 2017</t>
  </si>
  <si>
    <t>%Eligible Used 6 All</t>
  </si>
  <si>
    <t>Other*</t>
  </si>
  <si>
    <t>*The Other category includes other alternative programs in KPS.</t>
  </si>
  <si>
    <t>With Bachelor's</t>
  </si>
  <si>
    <t>With Any Credential</t>
  </si>
  <si>
    <t xml:space="preserve">Loy Norrix </t>
  </si>
  <si>
    <t xml:space="preserve">7 - Scholarship Use within 6 Months by High School </t>
  </si>
  <si>
    <t>10 - Enrollment of Kalamazoo Promise Recipients within 6 months of High School Graduation (Community Colleges)</t>
  </si>
  <si>
    <t xml:space="preserve">11 - Enrollment of Kalamazoo Promise Recipients within 6 months of High School Graduation (Universities) </t>
  </si>
  <si>
    <t xml:space="preserve">12 - Enrollment of Kalamazoo Promise Recipients within 6 months of High School Graduation (Michigan Colleges Alliance*) </t>
  </si>
  <si>
    <t>16 - Bachelor's Degree Completion in 6 years for Eligible Students by Socioeconomic Status (SES)</t>
  </si>
  <si>
    <t>18 - Summary of Promise Eligible Graduates' Higher Education Credentials to Date</t>
  </si>
  <si>
    <t>20 - Kalamazoo Public Schools' Enrollment Trend</t>
  </si>
  <si>
    <t>Free/Reduced</t>
  </si>
  <si>
    <t>Not Free/Reduced</t>
  </si>
  <si>
    <t>2019</t>
  </si>
  <si>
    <t>*Class of 2019 has not had 12 months to use their Promise.</t>
  </si>
  <si>
    <t>Source: The Kalamazoo Promise, updated February 2020</t>
  </si>
  <si>
    <t>2 - College-going Patterns by Demographic Group: Summary for Classes of 2006-2019</t>
  </si>
  <si>
    <t>Eligible 2019</t>
  </si>
  <si>
    <t>Used 6mo 2019</t>
  </si>
  <si>
    <t>9 - Enrollment of Kalamazoo Promise Recipients at Local Institutions in Fall 2019</t>
  </si>
  <si>
    <t>8 - Where Have Students Used the Promise? (as of Fall 2019)</t>
  </si>
  <si>
    <t>**Data are suppressed because of low totals.</t>
  </si>
  <si>
    <t>**</t>
  </si>
  <si>
    <t xml:space="preserve">**Data are suppressed because of low totals. </t>
  </si>
  <si>
    <t>Used Promise 2019</t>
  </si>
  <si>
    <t>Use6 2019</t>
  </si>
  <si>
    <t>%Eligible Use 6 2018</t>
  </si>
  <si>
    <t>%Eligible Use 6 2019</t>
  </si>
  <si>
    <t>Source: The Kalamazoo Promise, Updated February 2020</t>
  </si>
  <si>
    <t>Used 2019</t>
  </si>
  <si>
    <t>13 - Bachelor's Degree Completion within 6 years for Eligible v. Non-Eligible Students (2006-2013)</t>
  </si>
  <si>
    <t>14 - Bachelor's Degree Completion within 6 years by Race and Gender (2006-2013)</t>
  </si>
  <si>
    <t>6yr Bach 2013</t>
  </si>
  <si>
    <t>15 - Bachelor's Degree Completion within 6 years by Race and Gender (2006-2013)</t>
  </si>
  <si>
    <t>19 - Six-year Credential Completion Summary (2006-2013)</t>
  </si>
  <si>
    <t>19.1 Six-year Credential Completion Summary (2006-2013) By Gender, FRL Status</t>
  </si>
  <si>
    <t>Source: MI School Data, updated February 2020</t>
  </si>
  <si>
    <t>17 - Six Year Credential Completion by High School (2006-2013)</t>
  </si>
  <si>
    <t>6 yr completion rate, all students</t>
  </si>
  <si>
    <t>6 yr completion rate, Promise eligible</t>
  </si>
  <si>
    <t>2015–16</t>
  </si>
  <si>
    <t>2016–17</t>
  </si>
  <si>
    <t>2017–18</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</si>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</sst>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10"/>
      <name val="Times New Roman"/>
      <family val="1"/>
    </font>
    <font>
      <sz val="1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0"/>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2" fillId="0" borderId="0" xfId="0" applyFont="1"/>
    <xf numFmtId="9" fontId="0" fillId="0" borderId="0" xfId="1" applyFont="1"/>
    <xf numFmtId="0" fontId="3" fillId="0" borderId="0" xfId="0" applyFont="1"/>
    <xf numFmtId="3" fontId="0" fillId="0" borderId="0" xfId="0" applyNumberFormat="1"/>
    <xf numFmtId="49" fontId="0" fillId="0" borderId="0" xfId="0" applyNumberFormat="1"/>
    <xf numFmtId="16" fontId="0" fillId="0" borderId="0" xfId="0" applyNumberFormat="1"/>
    <xf numFmtId="2" fontId="0" fillId="0" borderId="0" xfId="0" applyNumberFormat="1"/>
    <xf numFmtId="3" fontId="0" fillId="0" borderId="0" xfId="0" applyNumberFormat="1" applyFill="1"/>
    <xf numFmtId="3" fontId="0" fillId="2" borderId="1" xfId="0" applyNumberFormat="1" applyFill="1" applyBorder="1"/>
    <xf numFmtId="3" fontId="0" fillId="2" borderId="2" xfId="0" applyNumberFormat="1" applyFill="1" applyBorder="1"/>
    <xf numFmtId="0" fontId="0" fillId="0" borderId="0" xfId="0" applyFont="1"/>
    <xf numFmtId="0" fontId="5" fillId="0" borderId="0" xfId="0" applyFont="1"/>
    <xf numFmtId="0" fontId="7" fillId="0" borderId="0" xfId="0" applyFont="1" applyAlignment="1"/>
    <xf numFmtId="0" fontId="6" fillId="0" borderId="0" xfId="0" applyFont="1"/>
    <xf numFmtId="0" fontId="9" fillId="0" borderId="0" xfId="0" applyFont="1"/>
    <xf numFmtId="0" fontId="7" fillId="0" borderId="0" xfId="0" applyFont="1"/>
    <xf numFmtId="0" fontId="7" fillId="0" borderId="0" xfId="0" applyFont="1" applyAlignment="1">
      <alignment horizontal="left"/>
    </xf>
    <xf numFmtId="0" fontId="0" fillId="0" borderId="0" xfId="0" applyAlignment="1">
      <alignment horizontal="left"/>
    </xf>
    <xf numFmtId="0" fontId="6" fillId="0" borderId="0" xfId="0" applyFont="1" applyAlignment="1">
      <alignment horizontal="left"/>
    </xf>
    <xf numFmtId="49" fontId="6" fillId="0" borderId="0" xfId="0" applyNumberFormat="1" applyFont="1" applyFill="1" applyBorder="1"/>
    <xf numFmtId="0" fontId="6" fillId="0" borderId="0" xfId="0" applyFont="1" applyAlignment="1"/>
    <xf numFmtId="0" fontId="0" fillId="0" borderId="0" xfId="0" applyFont="1" applyFill="1"/>
    <xf numFmtId="9" fontId="0" fillId="0" borderId="0" xfId="1" applyFont="1" applyFill="1"/>
    <xf numFmtId="0" fontId="0" fillId="0" borderId="0" xfId="0" applyFill="1"/>
    <xf numFmtId="0" fontId="6" fillId="0" borderId="0" xfId="0" applyFont="1" applyFill="1"/>
    <xf numFmtId="0" fontId="0" fillId="0" borderId="0" xfId="0" quotePrefix="1"/>
    <xf numFmtId="9" fontId="0" fillId="0" borderId="0" xfId="1" applyNumberFormat="1" applyFont="1" applyFill="1"/>
    <xf numFmtId="0" fontId="5" fillId="0" borderId="0" xfId="0" applyFont="1" applyFill="1"/>
    <xf numFmtId="9" fontId="0" fillId="0" borderId="0" xfId="1" applyFont="1" applyFill="1" applyAlignment="1">
      <alignment horizontal="right"/>
    </xf>
    <xf numFmtId="9" fontId="0" fillId="0" borderId="0" xfId="0" applyNumberFormat="1" applyFill="1"/>
    <xf numFmtId="0" fontId="6" fillId="0" borderId="0" xfId="0" applyFont="1" applyAlignment="1">
      <alignment wrapText="1"/>
    </xf>
    <xf numFmtId="0" fontId="0" fillId="0" borderId="0" xfId="0" applyAlignment="1">
      <alignment wrapText="1"/>
    </xf>
    <xf numFmtId="1" fontId="0" fillId="0" borderId="0" xfId="0" applyNumberFormat="1"/>
    <xf numFmtId="1" fontId="0" fillId="0" borderId="0" xfId="1" applyNumberFormat="1" applyFont="1"/>
    <xf numFmtId="0" fontId="6" fillId="0" borderId="0" xfId="0" applyFont="1" applyAlignment="1"/>
    <xf numFmtId="0" fontId="0" fillId="0" borderId="0" xfId="0" applyAlignment="1"/>
    <xf numFmtId="0" fontId="0" fillId="0" borderId="0" xfId="0" applyFill="1" applyAlignment="1">
      <alignment horizontal="center"/>
    </xf>
    <xf numFmtId="0" fontId="0" fillId="0" borderId="0" xfId="0" applyAlignment="1">
      <alignment horizontal="center"/>
    </xf>
    <xf numFmtId="0" fontId="6" fillId="0" borderId="0" xfId="0" applyFont="1" applyFill="1" applyAlignment="1">
      <alignment horizontal="center"/>
    </xf>
    <xf numFmtId="9" fontId="0" fillId="0" borderId="0" xfId="1" applyFont="1" applyAlignment="1">
      <alignment horizontal="center"/>
    </xf>
    <xf numFmtId="9" fontId="6" fillId="0" borderId="0" xfId="1" applyFont="1" applyAlignment="1">
      <alignment horizontal="left"/>
    </xf>
    <xf numFmtId="0" fontId="2" fillId="0" borderId="0" xfId="0" applyFont="1" applyFill="1" applyAlignment="1">
      <alignment horizontal="center"/>
    </xf>
    <xf numFmtId="9" fontId="0" fillId="0" borderId="0" xfId="1" applyFont="1" applyFill="1" applyAlignment="1">
      <alignment horizontal="center"/>
    </xf>
    <xf numFmtId="0" fontId="0" fillId="0" borderId="0" xfId="0" applyAlignment="1">
      <alignment horizontal="right"/>
    </xf>
    <xf numFmtId="0" fontId="6" fillId="0" borderId="0" xfId="0" applyFont="1" applyAlignment="1">
      <alignment horizontal="right"/>
    </xf>
    <xf numFmtId="0" fontId="0" fillId="0" borderId="0" xfId="0" applyFill="1" applyAlignment="1">
      <alignment horizontal="right"/>
    </xf>
    <xf numFmtId="0" fontId="2" fillId="0" borderId="0" xfId="0" applyFont="1" applyFill="1"/>
    <xf numFmtId="9" fontId="0" fillId="0" borderId="0" xfId="0" applyNumberFormat="1"/>
    <xf numFmtId="9" fontId="2" fillId="0" borderId="0" xfId="1" applyFont="1" applyFill="1"/>
    <xf numFmtId="9" fontId="5" fillId="0" borderId="0" xfId="1" applyFont="1" applyFill="1"/>
    <xf numFmtId="0" fontId="5" fillId="0" borderId="0" xfId="0" applyFont="1" applyAlignment="1">
      <alignment horizontal="center" wrapText="1"/>
    </xf>
    <xf numFmtId="0" fontId="0" fillId="0" borderId="0" xfId="0" applyAlignment="1">
      <alignment horizontal="center" wrapText="1"/>
    </xf>
    <xf numFmtId="0" fontId="0" fillId="0" borderId="0" xfId="0" applyFont="1" applyAlignment="1">
      <alignment horizontal="center" wrapText="1"/>
    </xf>
    <xf numFmtId="0" fontId="0" fillId="0" borderId="0" xfId="0" applyFont="1" applyFill="1" applyAlignment="1">
      <alignment horizontal="center" wrapText="1"/>
    </xf>
    <xf numFmtId="0" fontId="0" fillId="0" borderId="0" xfId="0" applyFont="1" applyAlignment="1">
      <alignment horizontal="center"/>
    </xf>
    <xf numFmtId="0" fontId="0" fillId="0" borderId="0" xfId="0" quotePrefix="1" applyFont="1" applyAlignment="1">
      <alignment horizontal="center"/>
    </xf>
    <xf numFmtId="9" fontId="0" fillId="0" borderId="0" xfId="1" applyNumberFormat="1"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wrapText="1"/>
    </xf>
    <xf numFmtId="1" fontId="0" fillId="0" borderId="0" xfId="0" applyNumberFormat="1" applyAlignment="1">
      <alignment horizontal="center" wrapText="1"/>
    </xf>
    <xf numFmtId="0" fontId="0" fillId="0" borderId="0" xfId="0" applyAlignment="1">
      <alignment horizontal="center" vertical="center" wrapText="1"/>
    </xf>
    <xf numFmtId="1" fontId="0" fillId="0" borderId="0" xfId="0" applyNumberFormat="1" applyAlignment="1">
      <alignment horizontal="center"/>
    </xf>
    <xf numFmtId="0" fontId="0" fillId="0" borderId="0" xfId="0" applyFill="1" applyAlignment="1">
      <alignment horizontal="center" wrapText="1"/>
    </xf>
    <xf numFmtId="0" fontId="7" fillId="0" borderId="0" xfId="0" applyFont="1" applyAlignment="1">
      <alignment horizontal="left"/>
    </xf>
    <xf numFmtId="0" fontId="6" fillId="0" borderId="0" xfId="0" applyFont="1" applyAlignment="1"/>
    <xf numFmtId="0" fontId="7" fillId="0" borderId="0" xfId="0" applyFont="1" applyAlignment="1"/>
    <xf numFmtId="0" fontId="8" fillId="0" borderId="0" xfId="0" applyFont="1" applyAlignment="1"/>
    <xf numFmtId="0" fontId="0" fillId="0" borderId="0" xfId="0" applyAlignment="1"/>
    <xf numFmtId="0" fontId="6" fillId="0" borderId="0" xfId="0" applyFont="1" applyAlignment="1">
      <alignment horizontal="left" wrapText="1"/>
    </xf>
    <xf numFmtId="0" fontId="6"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Promise Students'</a:t>
            </a:r>
            <a:r>
              <a:rPr lang="en-US" baseline="0"/>
              <a:t> Enrollment at Local and Other Institutions, Fall 2019</a:t>
            </a:r>
          </a:p>
        </c:rich>
      </c:tx>
      <c:layout>
        <c:manualLayout>
          <c:xMode val="edge"/>
          <c:yMode val="edge"/>
          <c:x val="0.13248506247585629"/>
          <c:y val="4.26179604261796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668294901926805E-2"/>
          <c:y val="0.15552511415525114"/>
          <c:w val="0.47759743237047231"/>
          <c:h val="0.79272450532724514"/>
        </c:manualLayout>
      </c:layout>
      <c:pieChart>
        <c:varyColors val="1"/>
        <c:ser>
          <c:idx val="1"/>
          <c:order val="0"/>
          <c:explosion val="1"/>
          <c:dPt>
            <c:idx val="0"/>
            <c:bubble3D val="0"/>
            <c:spPr>
              <a:solidFill>
                <a:schemeClr val="accent5"/>
              </a:solidFill>
              <a:ln w="19050">
                <a:solidFill>
                  <a:schemeClr val="lt1"/>
                </a:solidFill>
              </a:ln>
              <a:effectLst/>
            </c:spPr>
            <c:extLst>
              <c:ext xmlns:c16="http://schemas.microsoft.com/office/drawing/2014/chart" uri="{C3380CC4-5D6E-409C-BE32-E72D297353CC}">
                <c16:uniqueId val="{00000001-4E13-4701-902B-593E0DDFADF1}"/>
              </c:ext>
            </c:extLst>
          </c:dPt>
          <c:dPt>
            <c:idx val="1"/>
            <c:bubble3D val="0"/>
            <c:spPr>
              <a:solidFill>
                <a:srgbClr val="FF5050"/>
              </a:solidFill>
              <a:ln w="19050">
                <a:solidFill>
                  <a:schemeClr val="lt1"/>
                </a:solidFill>
              </a:ln>
              <a:effectLst/>
            </c:spPr>
            <c:extLst>
              <c:ext xmlns:c16="http://schemas.microsoft.com/office/drawing/2014/chart" uri="{C3380CC4-5D6E-409C-BE32-E72D297353CC}">
                <c16:uniqueId val="{00000003-4E13-4701-902B-593E0DDFADF1}"/>
              </c:ext>
            </c:extLst>
          </c:dPt>
          <c:dPt>
            <c:idx val="2"/>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5-4E13-4701-902B-593E0DDFADF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E13-4701-902B-593E0DDFADF1}"/>
              </c:ext>
            </c:extLst>
          </c:dPt>
          <c:dLbls>
            <c:dLbl>
              <c:idx val="0"/>
              <c:layout>
                <c:manualLayout>
                  <c:x val="-9.7528187243444711E-2"/>
                  <c:y val="0.10236364290080173"/>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r>
                      <a:rPr lang="en-US" sz="1100" b="1"/>
                      <a:t>30%</a:t>
                    </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13-4701-902B-593E0DDFADF1}"/>
                </c:ext>
              </c:extLst>
            </c:dLbl>
            <c:dLbl>
              <c:idx val="1"/>
              <c:layout>
                <c:manualLayout>
                  <c:x val="1.7780906685151254E-2"/>
                  <c:y val="-0.19026042977504534"/>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r>
                      <a:rPr lang="en-US" sz="1100" b="1"/>
                      <a:t>38%</a:t>
                    </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13-4701-902B-593E0DDFADF1}"/>
                </c:ext>
              </c:extLst>
            </c:dLbl>
            <c:dLbl>
              <c:idx val="2"/>
              <c:layout>
                <c:manualLayout>
                  <c:x val="0.11962944109290327"/>
                  <c:y val="6.7456225506058259E-2"/>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r>
                      <a:rPr lang="en-US" sz="1100" b="1"/>
                      <a:t>27%</a:t>
                    </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13-4701-902B-593E0DDFADF1}"/>
                </c:ext>
              </c:extLst>
            </c:dLbl>
            <c:dLbl>
              <c:idx val="3"/>
              <c:layout>
                <c:manualLayout>
                  <c:x val="1.9936098084025605E-2"/>
                  <c:y val="0.12202758901712625"/>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r>
                      <a:rPr lang="en-US" sz="1100" b="1"/>
                      <a:t>5%</a:t>
                    </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13-4701-902B-593E0DDFADF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9'!$A$3:$A$6</c:f>
              <c:strCache>
                <c:ptCount val="4"/>
                <c:pt idx="0">
                  <c:v>Other Institutions</c:v>
                </c:pt>
                <c:pt idx="1">
                  <c:v>Kalamazoo Valley Community College</c:v>
                </c:pt>
                <c:pt idx="2">
                  <c:v>Western Michigan University</c:v>
                </c:pt>
                <c:pt idx="3">
                  <c:v>Kalamazoo College</c:v>
                </c:pt>
              </c:strCache>
            </c:strRef>
          </c:cat>
          <c:val>
            <c:numRef>
              <c:f>'Table 9'!$C$3:$C$6</c:f>
              <c:numCache>
                <c:formatCode>0%</c:formatCode>
                <c:ptCount val="4"/>
                <c:pt idx="0">
                  <c:v>0.30147492625368733</c:v>
                </c:pt>
                <c:pt idx="1">
                  <c:v>0.38053097345132741</c:v>
                </c:pt>
                <c:pt idx="2">
                  <c:v>0.27256637168141595</c:v>
                </c:pt>
                <c:pt idx="3">
                  <c:v>4.5427728613569321E-2</c:v>
                </c:pt>
              </c:numCache>
            </c:numRef>
          </c:val>
          <c:extLst>
            <c:ext xmlns:c16="http://schemas.microsoft.com/office/drawing/2014/chart" uri="{C3380CC4-5D6E-409C-BE32-E72D297353CC}">
              <c16:uniqueId val="{00000009-7F58-4BFA-915E-764A43452A1D}"/>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a:solidFill>
                  <a:sysClr val="windowText" lastClr="000000"/>
                </a:solidFill>
              </a:rPr>
              <a:t>Kalamazoo Public</a:t>
            </a:r>
            <a:r>
              <a:rPr lang="en-US" sz="1400" b="1" baseline="0">
                <a:solidFill>
                  <a:sysClr val="windowText" lastClr="000000"/>
                </a:solidFill>
              </a:rPr>
              <a:t> Schools' Enrollment Trend</a:t>
            </a:r>
          </a:p>
          <a:p>
            <a:pPr>
              <a:defRPr>
                <a:solidFill>
                  <a:sysClr val="windowText" lastClr="000000"/>
                </a:solidFill>
              </a:defRPr>
            </a:pPr>
            <a:r>
              <a:rPr lang="en-US" sz="1400" b="1" baseline="0">
                <a:solidFill>
                  <a:sysClr val="windowText" lastClr="000000"/>
                </a:solidFill>
              </a:rPr>
              <a:t>(Updated February 2020)</a:t>
            </a:r>
            <a:endParaRPr lang="en-US" sz="14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cked"/>
        <c:varyColors val="0"/>
        <c:ser>
          <c:idx val="0"/>
          <c:order val="0"/>
          <c:tx>
            <c:strRef>
              <c:f>'Table 20'!$B$3</c:f>
              <c:strCache>
                <c:ptCount val="1"/>
                <c:pt idx="0">
                  <c:v>Fall/Winter Blended K-12 Headcount</c:v>
                </c:pt>
              </c:strCache>
            </c:strRef>
          </c:tx>
          <c:spPr>
            <a:ln w="28575" cap="rnd">
              <a:solidFill>
                <a:schemeClr val="accent1"/>
              </a:solidFill>
              <a:prstDash val="solid"/>
              <a:round/>
            </a:ln>
            <a:effectLst/>
          </c:spPr>
          <c:marker>
            <c:symbol val="square"/>
            <c:size val="5"/>
            <c:spPr>
              <a:solidFill>
                <a:schemeClr val="accent1"/>
              </a:solidFill>
              <a:ln w="9525">
                <a:solidFill>
                  <a:schemeClr val="accent1"/>
                </a:solidFill>
              </a:ln>
              <a:effectLst/>
            </c:spPr>
          </c:marker>
          <c:cat>
            <c:strRef>
              <c:f>'Table 20'!$A$4:$A$37</c:f>
              <c:strCache>
                <c:ptCount val="34"/>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strCache>
            </c:strRef>
          </c:cat>
          <c:val>
            <c:numRef>
              <c:f>'Table 20'!$B$4:$B$37</c:f>
              <c:numCache>
                <c:formatCode>#,##0</c:formatCode>
                <c:ptCount val="34"/>
                <c:pt idx="0">
                  <c:v>12636</c:v>
                </c:pt>
                <c:pt idx="1">
                  <c:v>12952</c:v>
                </c:pt>
                <c:pt idx="2">
                  <c:v>12906</c:v>
                </c:pt>
                <c:pt idx="3">
                  <c:v>12475</c:v>
                </c:pt>
                <c:pt idx="4">
                  <c:v>12569</c:v>
                </c:pt>
                <c:pt idx="5">
                  <c:v>12584</c:v>
                </c:pt>
                <c:pt idx="6">
                  <c:v>12582</c:v>
                </c:pt>
                <c:pt idx="7">
                  <c:v>12575</c:v>
                </c:pt>
                <c:pt idx="8">
                  <c:v>12073</c:v>
                </c:pt>
                <c:pt idx="9">
                  <c:v>12202</c:v>
                </c:pt>
                <c:pt idx="10">
                  <c:v>12114</c:v>
                </c:pt>
                <c:pt idx="11">
                  <c:v>11978</c:v>
                </c:pt>
                <c:pt idx="12">
                  <c:v>11899</c:v>
                </c:pt>
                <c:pt idx="13">
                  <c:v>11365</c:v>
                </c:pt>
                <c:pt idx="14">
                  <c:v>11142</c:v>
                </c:pt>
                <c:pt idx="15">
                  <c:v>11003</c:v>
                </c:pt>
                <c:pt idx="16">
                  <c:v>11026</c:v>
                </c:pt>
                <c:pt idx="17">
                  <c:v>10945</c:v>
                </c:pt>
                <c:pt idx="18">
                  <c:v>10647</c:v>
                </c:pt>
                <c:pt idx="19">
                  <c:v>10187</c:v>
                </c:pt>
                <c:pt idx="20">
                  <c:v>10172</c:v>
                </c:pt>
                <c:pt idx="21">
                  <c:v>11212</c:v>
                </c:pt>
                <c:pt idx="22">
                  <c:v>11378</c:v>
                </c:pt>
                <c:pt idx="23">
                  <c:v>11654</c:v>
                </c:pt>
                <c:pt idx="24">
                  <c:v>11970</c:v>
                </c:pt>
                <c:pt idx="25">
                  <c:v>12275</c:v>
                </c:pt>
                <c:pt idx="26">
                  <c:v>12629</c:v>
                </c:pt>
                <c:pt idx="27">
                  <c:v>12682</c:v>
                </c:pt>
                <c:pt idx="28">
                  <c:v>12473</c:v>
                </c:pt>
                <c:pt idx="29">
                  <c:v>12463</c:v>
                </c:pt>
                <c:pt idx="30">
                  <c:v>12624</c:v>
                </c:pt>
                <c:pt idx="31">
                  <c:v>12697</c:v>
                </c:pt>
                <c:pt idx="32">
                  <c:v>12759</c:v>
                </c:pt>
                <c:pt idx="33">
                  <c:v>12777</c:v>
                </c:pt>
              </c:numCache>
            </c:numRef>
          </c:val>
          <c:smooth val="0"/>
          <c:extLst>
            <c:ext xmlns:c16="http://schemas.microsoft.com/office/drawing/2014/chart" uri="{C3380CC4-5D6E-409C-BE32-E72D297353CC}">
              <c16:uniqueId val="{00000000-FE58-42C6-A833-84129D05429D}"/>
            </c:ext>
          </c:extLst>
        </c:ser>
        <c:dLbls>
          <c:showLegendKey val="0"/>
          <c:showVal val="0"/>
          <c:showCatName val="0"/>
          <c:showSerName val="0"/>
          <c:showPercent val="0"/>
          <c:showBubbleSize val="0"/>
        </c:dLbls>
        <c:marker val="1"/>
        <c:smooth val="0"/>
        <c:axId val="1344742207"/>
        <c:axId val="1286344175"/>
      </c:lineChart>
      <c:catAx>
        <c:axId val="1344742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286344175"/>
        <c:crosses val="autoZero"/>
        <c:auto val="1"/>
        <c:lblAlgn val="ctr"/>
        <c:lblOffset val="100"/>
        <c:noMultiLvlLbl val="0"/>
      </c:catAx>
      <c:valAx>
        <c:axId val="1286344175"/>
        <c:scaling>
          <c:orientation val="minMax"/>
          <c:max val="15000"/>
          <c:min val="9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Fall/Winter Blended K-12 Headcount</a:t>
                </a:r>
              </a:p>
            </c:rich>
          </c:tx>
          <c:layout>
            <c:manualLayout>
              <c:xMode val="edge"/>
              <c:yMode val="edge"/>
              <c:x val="1.260835303388495E-2"/>
              <c:y val="0.25983784408966804"/>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7422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590549</xdr:colOff>
      <xdr:row>7</xdr:row>
      <xdr:rowOff>19050</xdr:rowOff>
    </xdr:from>
    <xdr:to>
      <xdr:col>15</xdr:col>
      <xdr:colOff>200024</xdr:colOff>
      <xdr:row>29</xdr:row>
      <xdr:rowOff>0</xdr:rowOff>
    </xdr:to>
    <xdr:graphicFrame macro="">
      <xdr:nvGraphicFramePr>
        <xdr:cNvPr id="3" name="Chart 2">
          <a:extLst>
            <a:ext uri="{FF2B5EF4-FFF2-40B4-BE49-F238E27FC236}">
              <a16:creationId xmlns:a16="http://schemas.microsoft.com/office/drawing/2014/main" id="{0A9522F7-9DC9-4E66-B5AA-48A0DAD923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266699</xdr:colOff>
      <xdr:row>4</xdr:row>
      <xdr:rowOff>109537</xdr:rowOff>
    </xdr:from>
    <xdr:to>
      <xdr:col>17</xdr:col>
      <xdr:colOff>104774</xdr:colOff>
      <xdr:row>35</xdr:row>
      <xdr:rowOff>28575</xdr:rowOff>
    </xdr:to>
    <xdr:graphicFrame macro="">
      <xdr:nvGraphicFramePr>
        <xdr:cNvPr id="2" name="Chart 1">
          <a:extLst>
            <a:ext uri="{FF2B5EF4-FFF2-40B4-BE49-F238E27FC236}">
              <a16:creationId xmlns:a16="http://schemas.microsoft.com/office/drawing/2014/main" id="{7EC29674-D881-44AF-AA83-A0ADD39EB3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0.63075</cdr:x>
      <cdr:y>0.51781</cdr:y>
    </cdr:from>
    <cdr:to>
      <cdr:x>0.63075</cdr:x>
      <cdr:y>0.72055</cdr:y>
    </cdr:to>
    <cdr:cxnSp macro="">
      <cdr:nvCxnSpPr>
        <cdr:cNvPr id="5" name="Straight Connector 4">
          <a:extLst xmlns:a="http://schemas.openxmlformats.org/drawingml/2006/main">
            <a:ext uri="{FF2B5EF4-FFF2-40B4-BE49-F238E27FC236}">
              <a16:creationId xmlns:a16="http://schemas.microsoft.com/office/drawing/2014/main" id="{E7D57688-A366-42F5-A2D6-0753330E5B20}"/>
            </a:ext>
          </a:extLst>
        </cdr:cNvPr>
        <cdr:cNvCxnSpPr/>
      </cdr:nvCxnSpPr>
      <cdr:spPr>
        <a:xfrm xmlns:a="http://schemas.openxmlformats.org/drawingml/2006/main">
          <a:off x="4962525" y="2700338"/>
          <a:ext cx="0" cy="1057275"/>
        </a:xfrm>
        <a:prstGeom xmlns:a="http://schemas.openxmlformats.org/drawingml/2006/main" prst="line">
          <a:avLst/>
        </a:prstGeom>
        <a:ln xmlns:a="http://schemas.openxmlformats.org/drawingml/2006/main" w="19050"/>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cxnSp>
  </cdr:relSizeAnchor>
  <cdr:relSizeAnchor xmlns:cdr="http://schemas.openxmlformats.org/drawingml/2006/chartDrawing">
    <cdr:from>
      <cdr:x>0.57022</cdr:x>
      <cdr:y>0.37534</cdr:y>
    </cdr:from>
    <cdr:to>
      <cdr:x>0.72155</cdr:x>
      <cdr:y>0.53973</cdr:y>
    </cdr:to>
    <cdr:sp macro="" textlink="">
      <cdr:nvSpPr>
        <cdr:cNvPr id="8" name="TextBox 7">
          <a:extLst xmlns:a="http://schemas.openxmlformats.org/drawingml/2006/main">
            <a:ext uri="{FF2B5EF4-FFF2-40B4-BE49-F238E27FC236}">
              <a16:creationId xmlns:a16="http://schemas.microsoft.com/office/drawing/2014/main" id="{FBCBA330-03B8-431B-B9B0-3D17E10AFE1C}"/>
            </a:ext>
          </a:extLst>
        </cdr:cNvPr>
        <cdr:cNvSpPr txBox="1"/>
      </cdr:nvSpPr>
      <cdr:spPr>
        <a:xfrm xmlns:a="http://schemas.openxmlformats.org/drawingml/2006/main">
          <a:off x="4486275" y="1957388"/>
          <a:ext cx="1190625"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Kalamazoo </a:t>
          </a:r>
        </a:p>
        <a:p xmlns:a="http://schemas.openxmlformats.org/drawingml/2006/main">
          <a:r>
            <a:rPr lang="en-US" sz="1400" b="1"/>
            <a:t>Promise </a:t>
          </a:r>
        </a:p>
        <a:p xmlns:a="http://schemas.openxmlformats.org/drawingml/2006/main">
          <a:r>
            <a:rPr lang="en-US" sz="1400" b="1"/>
            <a:t>Announced</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workbookViewId="0">
      <selection activeCell="B24" sqref="B24"/>
    </sheetView>
  </sheetViews>
  <sheetFormatPr defaultRowHeight="15" x14ac:dyDescent="0.25"/>
  <cols>
    <col min="1" max="9" width="9.7109375" style="38" customWidth="1"/>
  </cols>
  <sheetData>
    <row r="1" spans="1:17" ht="15.75" x14ac:dyDescent="0.25">
      <c r="A1" s="65" t="s">
        <v>219</v>
      </c>
      <c r="B1" s="65"/>
      <c r="C1" s="65"/>
      <c r="D1" s="65"/>
      <c r="E1" s="65"/>
      <c r="F1" s="65"/>
      <c r="G1" s="65"/>
      <c r="H1" s="65"/>
      <c r="I1" s="65"/>
    </row>
    <row r="3" spans="1:17" s="52" customFormat="1" ht="68.25" customHeight="1" x14ac:dyDescent="0.25">
      <c r="A3" s="53" t="s">
        <v>0</v>
      </c>
      <c r="B3" s="53" t="s">
        <v>26</v>
      </c>
      <c r="C3" s="53" t="s">
        <v>31</v>
      </c>
      <c r="D3" s="53" t="s">
        <v>14</v>
      </c>
      <c r="E3" s="53" t="s">
        <v>21</v>
      </c>
      <c r="F3" s="54" t="s">
        <v>22</v>
      </c>
      <c r="G3" s="53" t="s">
        <v>23</v>
      </c>
      <c r="H3" s="53" t="s">
        <v>13</v>
      </c>
      <c r="I3" s="53" t="s">
        <v>24</v>
      </c>
      <c r="J3" s="53"/>
      <c r="K3" s="53"/>
      <c r="L3" s="53"/>
      <c r="M3" s="53"/>
      <c r="N3" s="53"/>
    </row>
    <row r="4" spans="1:17" x14ac:dyDescent="0.25">
      <c r="A4" s="55" t="s">
        <v>1</v>
      </c>
      <c r="B4" s="38">
        <v>518</v>
      </c>
      <c r="C4" s="38">
        <v>411</v>
      </c>
      <c r="D4" s="38">
        <v>359</v>
      </c>
      <c r="E4" s="38">
        <v>390</v>
      </c>
      <c r="F4" s="37">
        <v>466</v>
      </c>
      <c r="G4" s="38">
        <v>76</v>
      </c>
      <c r="H4" s="38">
        <v>328</v>
      </c>
      <c r="I4" s="38">
        <v>402</v>
      </c>
      <c r="K4" s="11"/>
      <c r="L4" s="11"/>
      <c r="M4" s="11"/>
      <c r="N4" s="11"/>
    </row>
    <row r="5" spans="1:17" x14ac:dyDescent="0.25">
      <c r="A5" s="55" t="s">
        <v>2</v>
      </c>
      <c r="B5" s="38">
        <v>581</v>
      </c>
      <c r="C5" s="38">
        <v>504</v>
      </c>
      <c r="D5" s="38">
        <v>442</v>
      </c>
      <c r="E5" s="38">
        <v>492</v>
      </c>
      <c r="F5" s="37">
        <v>550</v>
      </c>
      <c r="G5" s="38">
        <v>58</v>
      </c>
      <c r="H5" s="38">
        <v>398</v>
      </c>
      <c r="I5" s="38">
        <v>467</v>
      </c>
      <c r="K5" s="11"/>
      <c r="L5" s="11"/>
      <c r="M5" s="11"/>
      <c r="N5" s="11"/>
    </row>
    <row r="6" spans="1:17" x14ac:dyDescent="0.25">
      <c r="A6" s="55" t="s">
        <v>3</v>
      </c>
      <c r="B6" s="38">
        <v>553</v>
      </c>
      <c r="C6" s="38">
        <v>480</v>
      </c>
      <c r="D6" s="38">
        <v>430</v>
      </c>
      <c r="E6" s="38">
        <v>464</v>
      </c>
      <c r="F6" s="37">
        <v>526</v>
      </c>
      <c r="G6" s="38">
        <v>62</v>
      </c>
      <c r="H6" s="38">
        <v>395</v>
      </c>
      <c r="I6" s="38">
        <v>468</v>
      </c>
      <c r="K6" s="11"/>
      <c r="L6" s="11"/>
      <c r="M6" s="11"/>
      <c r="N6" s="11"/>
    </row>
    <row r="7" spans="1:17" x14ac:dyDescent="0.25">
      <c r="A7" s="55" t="s">
        <v>4</v>
      </c>
      <c r="B7" s="38">
        <v>539</v>
      </c>
      <c r="C7" s="38">
        <v>479</v>
      </c>
      <c r="D7" s="38">
        <v>432</v>
      </c>
      <c r="E7" s="38">
        <v>462</v>
      </c>
      <c r="F7" s="37">
        <v>507</v>
      </c>
      <c r="G7" s="38">
        <v>45</v>
      </c>
      <c r="H7" s="38">
        <v>399</v>
      </c>
      <c r="I7" s="38">
        <v>459</v>
      </c>
      <c r="K7" s="11"/>
      <c r="L7" s="66" t="s">
        <v>314</v>
      </c>
      <c r="M7" s="66"/>
      <c r="N7" s="66"/>
      <c r="O7" s="66"/>
      <c r="P7" s="66"/>
      <c r="Q7" s="66"/>
    </row>
    <row r="8" spans="1:17" x14ac:dyDescent="0.25">
      <c r="A8" s="55" t="s">
        <v>5</v>
      </c>
      <c r="B8" s="38">
        <v>552</v>
      </c>
      <c r="C8" s="38">
        <v>484</v>
      </c>
      <c r="D8" s="38">
        <v>422</v>
      </c>
      <c r="E8" s="38">
        <v>459</v>
      </c>
      <c r="F8" s="37">
        <v>507</v>
      </c>
      <c r="G8" s="38">
        <v>48</v>
      </c>
      <c r="H8" s="38">
        <v>388</v>
      </c>
      <c r="I8" s="38">
        <v>452</v>
      </c>
      <c r="K8" s="11"/>
      <c r="L8" s="21" t="s">
        <v>313</v>
      </c>
      <c r="M8" s="21"/>
      <c r="N8" s="21"/>
    </row>
    <row r="9" spans="1:17" x14ac:dyDescent="0.25">
      <c r="A9" s="55" t="s">
        <v>6</v>
      </c>
      <c r="B9" s="38">
        <v>531</v>
      </c>
      <c r="C9" s="38">
        <v>474</v>
      </c>
      <c r="D9" s="38">
        <v>422</v>
      </c>
      <c r="E9" s="38">
        <v>452</v>
      </c>
      <c r="F9" s="37">
        <v>495</v>
      </c>
      <c r="G9" s="38">
        <v>43</v>
      </c>
      <c r="H9" s="38">
        <v>396</v>
      </c>
      <c r="I9" s="38">
        <v>457</v>
      </c>
      <c r="K9" s="11"/>
      <c r="L9" s="11"/>
      <c r="M9" s="11"/>
      <c r="N9" s="11"/>
    </row>
    <row r="10" spans="1:17" x14ac:dyDescent="0.25">
      <c r="A10" s="55" t="s">
        <v>7</v>
      </c>
      <c r="B10" s="38">
        <v>596</v>
      </c>
      <c r="C10" s="38">
        <v>531</v>
      </c>
      <c r="D10" s="38">
        <v>464</v>
      </c>
      <c r="E10" s="38">
        <v>498</v>
      </c>
      <c r="F10" s="37">
        <v>546</v>
      </c>
      <c r="G10" s="38">
        <v>48</v>
      </c>
      <c r="H10" s="38">
        <v>429</v>
      </c>
      <c r="I10" s="38">
        <v>496</v>
      </c>
      <c r="K10" s="11"/>
      <c r="L10" s="11"/>
      <c r="M10" s="11"/>
      <c r="N10" s="11"/>
    </row>
    <row r="11" spans="1:17" x14ac:dyDescent="0.25">
      <c r="A11" s="55" t="s">
        <v>8</v>
      </c>
      <c r="B11" s="38">
        <v>544</v>
      </c>
      <c r="C11" s="38">
        <v>512</v>
      </c>
      <c r="D11" s="38">
        <v>445</v>
      </c>
      <c r="E11" s="38">
        <v>467</v>
      </c>
      <c r="F11" s="37">
        <v>494</v>
      </c>
      <c r="G11" s="38">
        <v>27</v>
      </c>
      <c r="H11" s="38">
        <v>412</v>
      </c>
      <c r="I11" s="38">
        <v>456</v>
      </c>
      <c r="K11" s="11"/>
      <c r="L11" s="11"/>
      <c r="M11" s="11"/>
      <c r="N11" s="11"/>
    </row>
    <row r="12" spans="1:17" x14ac:dyDescent="0.25">
      <c r="A12" s="55" t="s">
        <v>9</v>
      </c>
      <c r="B12" s="38">
        <v>604</v>
      </c>
      <c r="C12" s="38">
        <v>573</v>
      </c>
      <c r="D12" s="38">
        <v>477</v>
      </c>
      <c r="E12" s="38">
        <v>515</v>
      </c>
      <c r="F12" s="37">
        <v>532</v>
      </c>
      <c r="G12" s="38">
        <v>17</v>
      </c>
      <c r="H12" s="38">
        <v>437</v>
      </c>
      <c r="I12" s="38">
        <v>483</v>
      </c>
      <c r="K12" s="11"/>
      <c r="L12" s="11"/>
      <c r="M12" s="11"/>
      <c r="N12" s="11"/>
    </row>
    <row r="13" spans="1:17" x14ac:dyDescent="0.25">
      <c r="A13" s="55" t="s">
        <v>10</v>
      </c>
      <c r="B13" s="38">
        <v>613</v>
      </c>
      <c r="C13" s="38">
        <v>566</v>
      </c>
      <c r="D13" s="38">
        <v>470</v>
      </c>
      <c r="E13" s="38">
        <v>506</v>
      </c>
      <c r="F13" s="37">
        <v>535</v>
      </c>
      <c r="G13" s="38">
        <v>29</v>
      </c>
      <c r="H13" s="38">
        <v>417</v>
      </c>
      <c r="I13" s="38">
        <v>476</v>
      </c>
      <c r="K13" s="11"/>
      <c r="L13" s="11"/>
      <c r="M13" s="11"/>
      <c r="N13" s="11"/>
    </row>
    <row r="14" spans="1:17" x14ac:dyDescent="0.25">
      <c r="A14" s="55" t="s">
        <v>11</v>
      </c>
      <c r="B14" s="38">
        <v>661</v>
      </c>
      <c r="C14" s="38">
        <v>602</v>
      </c>
      <c r="D14" s="38">
        <v>461</v>
      </c>
      <c r="E14" s="38">
        <v>520</v>
      </c>
      <c r="F14" s="37">
        <v>546</v>
      </c>
      <c r="G14" s="38">
        <v>26</v>
      </c>
      <c r="H14" s="38">
        <v>420</v>
      </c>
      <c r="I14" s="38">
        <v>497</v>
      </c>
      <c r="K14" s="11"/>
      <c r="L14" s="11"/>
      <c r="M14" s="11"/>
      <c r="N14" s="11"/>
    </row>
    <row r="15" spans="1:17" x14ac:dyDescent="0.25">
      <c r="A15" s="55" t="s">
        <v>12</v>
      </c>
      <c r="B15" s="38">
        <v>670</v>
      </c>
      <c r="C15" s="38">
        <v>615</v>
      </c>
      <c r="D15" s="38">
        <v>469</v>
      </c>
      <c r="E15" s="38">
        <v>528</v>
      </c>
      <c r="F15" s="37">
        <v>560</v>
      </c>
      <c r="G15" s="38">
        <v>32</v>
      </c>
      <c r="H15" s="38">
        <v>435</v>
      </c>
      <c r="I15" s="38">
        <v>500</v>
      </c>
      <c r="K15" s="11"/>
      <c r="L15" s="11"/>
      <c r="M15" s="11"/>
      <c r="N15" s="11"/>
    </row>
    <row r="16" spans="1:17" x14ac:dyDescent="0.25">
      <c r="A16" s="56" t="s">
        <v>253</v>
      </c>
      <c r="B16" s="38">
        <v>710</v>
      </c>
      <c r="C16" s="38">
        <v>656</v>
      </c>
      <c r="D16" s="38">
        <v>488</v>
      </c>
      <c r="E16" s="38">
        <v>541</v>
      </c>
      <c r="F16" s="37">
        <v>566</v>
      </c>
      <c r="G16" s="38">
        <v>25</v>
      </c>
      <c r="H16" s="38">
        <v>475</v>
      </c>
      <c r="I16" s="38">
        <v>555</v>
      </c>
      <c r="K16" s="11"/>
      <c r="L16" s="11"/>
      <c r="M16" s="11"/>
      <c r="N16" s="11"/>
    </row>
    <row r="17" spans="1:14" x14ac:dyDescent="0.25">
      <c r="A17" s="56" t="s">
        <v>312</v>
      </c>
      <c r="B17" s="38">
        <v>721</v>
      </c>
      <c r="C17" s="38">
        <v>673</v>
      </c>
      <c r="D17" s="38">
        <v>409</v>
      </c>
      <c r="E17" s="37">
        <v>430</v>
      </c>
      <c r="F17" s="37">
        <v>434</v>
      </c>
      <c r="G17" s="37">
        <v>4</v>
      </c>
      <c r="H17" s="37" t="s">
        <v>208</v>
      </c>
      <c r="I17" s="37" t="s">
        <v>208</v>
      </c>
      <c r="K17" s="11"/>
      <c r="L17" s="11"/>
      <c r="M17" s="11"/>
      <c r="N17" s="11"/>
    </row>
    <row r="18" spans="1:14" x14ac:dyDescent="0.25">
      <c r="A18" s="55"/>
      <c r="B18" s="55"/>
      <c r="C18" s="55"/>
      <c r="D18" s="55"/>
      <c r="E18" s="55"/>
      <c r="F18" s="55"/>
      <c r="G18" s="55"/>
      <c r="H18" s="55"/>
      <c r="I18" s="55"/>
      <c r="K18" s="11"/>
      <c r="L18" s="11"/>
      <c r="M18" s="11"/>
      <c r="N18" s="11"/>
    </row>
    <row r="19" spans="1:14" x14ac:dyDescent="0.25">
      <c r="A19" s="55"/>
      <c r="B19" s="55"/>
      <c r="C19" s="55"/>
      <c r="D19" s="55"/>
      <c r="E19" s="55"/>
      <c r="F19" s="55"/>
      <c r="G19" s="55"/>
      <c r="H19" s="55"/>
      <c r="I19" s="55"/>
      <c r="J19" s="11"/>
      <c r="K19" s="11"/>
      <c r="L19" s="11"/>
      <c r="M19" s="11"/>
      <c r="N19" s="11"/>
    </row>
    <row r="20" spans="1:14" s="52" customFormat="1" ht="75" x14ac:dyDescent="0.25">
      <c r="A20" s="51" t="s">
        <v>25</v>
      </c>
      <c r="B20" s="51" t="s">
        <v>26</v>
      </c>
      <c r="C20" s="51" t="s">
        <v>16</v>
      </c>
      <c r="D20" s="51" t="s">
        <v>244</v>
      </c>
      <c r="E20" s="51" t="s">
        <v>17</v>
      </c>
      <c r="F20" s="51" t="s">
        <v>18</v>
      </c>
      <c r="G20" s="51" t="s">
        <v>262</v>
      </c>
      <c r="H20" s="51" t="s">
        <v>19</v>
      </c>
      <c r="I20" s="51" t="s">
        <v>20</v>
      </c>
      <c r="J20" s="51"/>
      <c r="M20" s="53"/>
      <c r="N20" s="53"/>
    </row>
    <row r="21" spans="1:14" x14ac:dyDescent="0.25">
      <c r="A21" s="55" t="s">
        <v>1</v>
      </c>
      <c r="B21" s="38">
        <v>518</v>
      </c>
      <c r="C21" s="57">
        <v>0.79343628883361816</v>
      </c>
      <c r="D21" s="40">
        <v>0.87347930669784546</v>
      </c>
      <c r="E21" s="40">
        <v>0.94890511035919189</v>
      </c>
      <c r="F21" s="40">
        <v>0.89961391687393188</v>
      </c>
      <c r="G21" s="40">
        <v>0.71028035879135132</v>
      </c>
      <c r="H21" s="40">
        <v>0.86131387948989868</v>
      </c>
      <c r="I21" s="40">
        <v>0.7760617733001709</v>
      </c>
      <c r="J21" s="2"/>
      <c r="K21" s="2"/>
      <c r="L21" s="2"/>
      <c r="M21" s="11"/>
      <c r="N21" s="11"/>
    </row>
    <row r="22" spans="1:14" x14ac:dyDescent="0.25">
      <c r="A22" s="55" t="s">
        <v>2</v>
      </c>
      <c r="B22" s="38">
        <v>581</v>
      </c>
      <c r="C22" s="57">
        <v>0.8674699068069458</v>
      </c>
      <c r="D22" s="40">
        <v>0.8769841194152832</v>
      </c>
      <c r="E22" s="40">
        <v>0.97619044780731201</v>
      </c>
      <c r="F22" s="40">
        <v>0.94664371013641357</v>
      </c>
      <c r="G22" s="40">
        <v>0.7532467246055603</v>
      </c>
      <c r="H22" s="40">
        <v>0.8591269850730896</v>
      </c>
      <c r="I22" s="40">
        <v>0.80378657579421997</v>
      </c>
      <c r="J22" s="2"/>
      <c r="K22" s="2"/>
      <c r="L22" s="2"/>
      <c r="M22" s="11"/>
      <c r="N22" s="11"/>
    </row>
    <row r="23" spans="1:14" x14ac:dyDescent="0.25">
      <c r="A23" s="55" t="s">
        <v>3</v>
      </c>
      <c r="B23" s="38">
        <v>553</v>
      </c>
      <c r="C23" s="57">
        <v>0.86799275875091553</v>
      </c>
      <c r="D23" s="40">
        <v>0.89583331346511841</v>
      </c>
      <c r="E23" s="40">
        <v>0.96666663885116577</v>
      </c>
      <c r="F23" s="40">
        <v>0.95117539167404175</v>
      </c>
      <c r="G23" s="40">
        <v>0.84931504726409912</v>
      </c>
      <c r="H23" s="40">
        <v>0.87291663885116577</v>
      </c>
      <c r="I23" s="40">
        <v>0.84629297256469727</v>
      </c>
      <c r="J23" s="2"/>
      <c r="K23" s="2"/>
      <c r="L23" s="2"/>
      <c r="M23" s="11"/>
      <c r="N23" s="11"/>
    </row>
    <row r="24" spans="1:14" x14ac:dyDescent="0.25">
      <c r="A24" s="55" t="s">
        <v>4</v>
      </c>
      <c r="B24" s="38">
        <v>539</v>
      </c>
      <c r="C24" s="57">
        <v>0.88868272304534912</v>
      </c>
      <c r="D24" s="40">
        <v>0.90187889337539673</v>
      </c>
      <c r="E24" s="40">
        <v>0.96450936794281006</v>
      </c>
      <c r="F24" s="40">
        <v>0.94063079357147217</v>
      </c>
      <c r="G24" s="40">
        <v>0.75</v>
      </c>
      <c r="H24" s="40">
        <v>0.88100206851959229</v>
      </c>
      <c r="I24" s="40">
        <v>0.85157698392868042</v>
      </c>
      <c r="J24" s="2"/>
      <c r="K24" s="2"/>
      <c r="L24" s="2"/>
      <c r="M24" s="11"/>
      <c r="N24" s="11"/>
    </row>
    <row r="25" spans="1:14" x14ac:dyDescent="0.25">
      <c r="A25" s="55" t="s">
        <v>5</v>
      </c>
      <c r="B25" s="38">
        <v>552</v>
      </c>
      <c r="C25" s="57">
        <v>0.87681162357330322</v>
      </c>
      <c r="D25" s="40">
        <v>0.87190079689025879</v>
      </c>
      <c r="E25" s="40">
        <v>0.94834709167480469</v>
      </c>
      <c r="F25" s="40">
        <v>0.91847825050354004</v>
      </c>
      <c r="G25" s="40">
        <v>0.70588237047195435</v>
      </c>
      <c r="H25" s="40">
        <v>0.8595041036605835</v>
      </c>
      <c r="I25" s="40">
        <v>0.81884056329727173</v>
      </c>
      <c r="J25" s="2"/>
      <c r="K25" s="2"/>
      <c r="L25" s="2"/>
      <c r="M25" s="11"/>
      <c r="N25" s="11"/>
    </row>
    <row r="26" spans="1:14" x14ac:dyDescent="0.25">
      <c r="A26" s="55" t="s">
        <v>6</v>
      </c>
      <c r="B26" s="38">
        <v>531</v>
      </c>
      <c r="C26" s="57">
        <v>0.89265537261962891</v>
      </c>
      <c r="D26" s="40">
        <v>0.89029538631439209</v>
      </c>
      <c r="E26" s="40">
        <v>0.95358651876449585</v>
      </c>
      <c r="F26" s="40">
        <v>0.93220341205596924</v>
      </c>
      <c r="G26" s="40">
        <v>0.75438594818115234</v>
      </c>
      <c r="H26" s="40">
        <v>0.89029538631439209</v>
      </c>
      <c r="I26" s="40">
        <v>0.86064028739929199</v>
      </c>
      <c r="J26" s="2"/>
      <c r="K26" s="2"/>
      <c r="L26" s="2"/>
      <c r="M26" s="11"/>
      <c r="N26" s="11"/>
    </row>
    <row r="27" spans="1:14" x14ac:dyDescent="0.25">
      <c r="A27" s="55" t="s">
        <v>7</v>
      </c>
      <c r="B27" s="38">
        <v>596</v>
      </c>
      <c r="C27" s="57">
        <v>0.89093959331512451</v>
      </c>
      <c r="D27" s="40">
        <v>0.87382298707962036</v>
      </c>
      <c r="E27" s="40">
        <v>0.93785309791564941</v>
      </c>
      <c r="F27" s="40">
        <v>0.91610735654830933</v>
      </c>
      <c r="G27" s="40">
        <v>0.73846155405044556</v>
      </c>
      <c r="H27" s="40">
        <v>0.86252355575561523</v>
      </c>
      <c r="I27" s="40">
        <v>0.83221477270126343</v>
      </c>
      <c r="J27" s="2"/>
      <c r="K27" s="2"/>
      <c r="L27" s="2"/>
      <c r="M27" s="11"/>
      <c r="N27" s="11"/>
    </row>
    <row r="28" spans="1:14" x14ac:dyDescent="0.25">
      <c r="A28" s="55" t="s">
        <v>8</v>
      </c>
      <c r="B28" s="38">
        <v>544</v>
      </c>
      <c r="C28" s="57">
        <v>0.94117647409439087</v>
      </c>
      <c r="D28" s="40">
        <v>0.869140625</v>
      </c>
      <c r="E28" s="40">
        <v>0.912109375</v>
      </c>
      <c r="F28" s="40">
        <v>0.90808820724487305</v>
      </c>
      <c r="G28" s="40">
        <v>0.84375</v>
      </c>
      <c r="H28" s="40">
        <v>0.83984375</v>
      </c>
      <c r="I28" s="40">
        <v>0.83823531866073608</v>
      </c>
      <c r="J28" s="2"/>
      <c r="K28" s="2"/>
      <c r="L28" s="2"/>
      <c r="M28" s="11"/>
      <c r="N28" s="11"/>
    </row>
    <row r="29" spans="1:14" x14ac:dyDescent="0.25">
      <c r="A29" s="55" t="s">
        <v>9</v>
      </c>
      <c r="B29" s="38">
        <v>604</v>
      </c>
      <c r="C29" s="57">
        <v>0.94867551326751709</v>
      </c>
      <c r="D29" s="40">
        <v>0.83246076107025146</v>
      </c>
      <c r="E29" s="40">
        <v>0.89877837896347046</v>
      </c>
      <c r="F29" s="40">
        <v>0.8807947039604187</v>
      </c>
      <c r="G29" s="40">
        <v>0.54838711023330688</v>
      </c>
      <c r="H29" s="40">
        <v>0.81849914789199829</v>
      </c>
      <c r="I29" s="40">
        <v>0.79966884851455688</v>
      </c>
      <c r="J29" s="2"/>
      <c r="K29" s="2"/>
      <c r="L29" s="2"/>
      <c r="M29" s="11"/>
      <c r="N29" s="11"/>
    </row>
    <row r="30" spans="1:14" x14ac:dyDescent="0.25">
      <c r="A30" s="55" t="s">
        <v>10</v>
      </c>
      <c r="B30" s="38">
        <v>613</v>
      </c>
      <c r="C30" s="57">
        <v>0.92332792282104492</v>
      </c>
      <c r="D30" s="40">
        <v>0.83038866519927979</v>
      </c>
      <c r="E30" s="40">
        <v>0.89399296045303345</v>
      </c>
      <c r="F30" s="40">
        <v>0.8727569580078125</v>
      </c>
      <c r="G30" s="40">
        <v>0.61702126264572144</v>
      </c>
      <c r="H30" s="40">
        <v>0.79681980609893799</v>
      </c>
      <c r="I30" s="40">
        <v>0.77650898694992065</v>
      </c>
      <c r="J30" s="2"/>
      <c r="K30" s="2"/>
      <c r="L30" s="2"/>
      <c r="M30" s="11"/>
      <c r="N30" s="11"/>
    </row>
    <row r="31" spans="1:14" x14ac:dyDescent="0.25">
      <c r="A31" s="55" t="s">
        <v>11</v>
      </c>
      <c r="B31" s="38">
        <v>661</v>
      </c>
      <c r="C31" s="57">
        <v>0.91074132919311523</v>
      </c>
      <c r="D31" s="40">
        <v>0.7657807469367981</v>
      </c>
      <c r="E31" s="40">
        <v>0.86378735303878784</v>
      </c>
      <c r="F31" s="40">
        <v>0.82602119445800781</v>
      </c>
      <c r="G31" s="40">
        <v>0.44067797064781189</v>
      </c>
      <c r="H31" s="40">
        <v>0.78239202499389648</v>
      </c>
      <c r="I31" s="40">
        <v>0.75189107656478882</v>
      </c>
      <c r="J31" s="2"/>
      <c r="K31" s="2"/>
      <c r="L31" s="2"/>
      <c r="M31" s="11"/>
      <c r="N31" s="11"/>
    </row>
    <row r="32" spans="1:14" x14ac:dyDescent="0.25">
      <c r="A32" s="55" t="s">
        <v>12</v>
      </c>
      <c r="B32" s="38">
        <v>670</v>
      </c>
      <c r="C32" s="57">
        <v>0.91791045665740967</v>
      </c>
      <c r="D32" s="40">
        <v>0.76260161399841309</v>
      </c>
      <c r="E32" s="40">
        <v>0.85853660106658936</v>
      </c>
      <c r="F32" s="40">
        <v>0.83582091331481934</v>
      </c>
      <c r="G32" s="40">
        <v>0.58181816339492798</v>
      </c>
      <c r="H32" s="40">
        <v>0.7658536434173584</v>
      </c>
      <c r="I32" s="40">
        <v>0.746268630027771</v>
      </c>
      <c r="J32" s="2"/>
      <c r="K32" s="2"/>
      <c r="L32" s="2"/>
      <c r="M32" s="11"/>
      <c r="N32" s="11"/>
    </row>
    <row r="33" spans="1:14" x14ac:dyDescent="0.25">
      <c r="A33" s="56" t="s">
        <v>253</v>
      </c>
      <c r="B33" s="38">
        <v>710</v>
      </c>
      <c r="C33" s="57">
        <v>0.92394363880157471</v>
      </c>
      <c r="D33" s="40">
        <v>0.74390244483947754</v>
      </c>
      <c r="E33" s="40">
        <v>0.82469511032104492</v>
      </c>
      <c r="F33" s="40">
        <v>0.79718309640884399</v>
      </c>
      <c r="G33" s="40">
        <v>0.46296295523643494</v>
      </c>
      <c r="H33" s="40">
        <v>0.80792683362960815</v>
      </c>
      <c r="I33" s="40">
        <v>0.78169012069702148</v>
      </c>
      <c r="J33" s="2"/>
      <c r="K33" s="2"/>
      <c r="L33" s="2"/>
      <c r="M33" s="11"/>
      <c r="N33" s="11"/>
    </row>
    <row r="34" spans="1:14" x14ac:dyDescent="0.25">
      <c r="A34" s="56" t="s">
        <v>312</v>
      </c>
      <c r="B34" s="38">
        <v>721</v>
      </c>
      <c r="C34" s="57">
        <v>0.93342578411102295</v>
      </c>
      <c r="D34" s="40">
        <v>0.60772659732540857</v>
      </c>
      <c r="E34" s="40">
        <v>0.63893014192581177</v>
      </c>
      <c r="F34" s="40">
        <v>0.60194176435470581</v>
      </c>
      <c r="G34" s="40">
        <v>8.3333335816860199E-2</v>
      </c>
      <c r="H34" s="40">
        <v>0.63893014192581177</v>
      </c>
      <c r="I34" s="40">
        <v>0.60194176435470581</v>
      </c>
      <c r="J34" s="2"/>
      <c r="K34" s="2"/>
      <c r="L34" s="2"/>
      <c r="M34" s="11"/>
      <c r="N34" s="11"/>
    </row>
    <row r="35" spans="1:14" x14ac:dyDescent="0.25">
      <c r="A35" s="58" t="s">
        <v>27</v>
      </c>
      <c r="B35" s="55">
        <v>8393</v>
      </c>
      <c r="C35" s="40">
        <v>0.90075062552126772</v>
      </c>
      <c r="D35" s="40">
        <v>0.81997354497354502</v>
      </c>
      <c r="E35" s="40">
        <v>0.88941798941798944</v>
      </c>
      <c r="F35" s="40">
        <v>0.86548314071249854</v>
      </c>
      <c r="G35" s="40">
        <v>0.64825930372148854</v>
      </c>
      <c r="H35" s="40">
        <v>0.81693121693121695</v>
      </c>
      <c r="I35" s="40">
        <v>0.78660788752531874</v>
      </c>
      <c r="J35" s="2"/>
      <c r="K35" s="2"/>
      <c r="L35" s="2"/>
      <c r="M35" s="11"/>
      <c r="N35" s="11"/>
    </row>
    <row r="36" spans="1:14" x14ac:dyDescent="0.25">
      <c r="J36" s="11"/>
      <c r="K36" s="11"/>
      <c r="L36" s="11"/>
      <c r="M36" s="11"/>
      <c r="N36" s="11"/>
    </row>
    <row r="37" spans="1:14" x14ac:dyDescent="0.25">
      <c r="A37" s="55"/>
      <c r="B37" s="55"/>
      <c r="C37" s="55"/>
      <c r="D37" s="55"/>
      <c r="E37" s="55"/>
      <c r="F37" s="55"/>
      <c r="G37" s="55"/>
      <c r="H37" s="55"/>
      <c r="I37" s="55"/>
      <c r="J37" s="11"/>
      <c r="K37" s="11"/>
      <c r="L37" s="11"/>
      <c r="M37" s="11"/>
      <c r="N37" s="11"/>
    </row>
    <row r="38" spans="1:14" x14ac:dyDescent="0.25">
      <c r="A38" s="55"/>
      <c r="B38" s="55"/>
      <c r="C38" s="55"/>
      <c r="D38" s="55"/>
      <c r="E38" s="55"/>
      <c r="F38" s="55"/>
      <c r="G38" s="55"/>
      <c r="H38" s="55"/>
      <c r="I38" s="55"/>
      <c r="J38" s="11"/>
      <c r="K38" s="11"/>
      <c r="L38" s="11"/>
      <c r="M38" s="11"/>
      <c r="N38" s="11"/>
    </row>
    <row r="39" spans="1:14" x14ac:dyDescent="0.25">
      <c r="A39" s="59"/>
      <c r="B39" s="59"/>
      <c r="C39" s="59"/>
      <c r="D39" s="59"/>
      <c r="E39" s="59"/>
      <c r="F39" s="59"/>
      <c r="G39" s="59"/>
      <c r="H39" s="59"/>
      <c r="I39" s="59"/>
      <c r="J39" s="3"/>
      <c r="K39" s="3"/>
      <c r="L39" s="3"/>
      <c r="M39" s="3"/>
    </row>
  </sheetData>
  <mergeCells count="2">
    <mergeCell ref="A1:I1"/>
    <mergeCell ref="L7:Q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8"/>
  <sheetViews>
    <sheetView workbookViewId="0">
      <selection activeCell="A27" sqref="A27:C27"/>
    </sheetView>
  </sheetViews>
  <sheetFormatPr defaultRowHeight="15" x14ac:dyDescent="0.25"/>
  <cols>
    <col min="1" max="1" width="38.42578125" bestFit="1" customWidth="1"/>
  </cols>
  <sheetData>
    <row r="1" spans="1:16" ht="15.75" x14ac:dyDescent="0.25">
      <c r="A1" s="65" t="s">
        <v>304</v>
      </c>
      <c r="B1" s="65"/>
      <c r="C1" s="65"/>
      <c r="D1" s="65"/>
      <c r="E1" s="65"/>
      <c r="F1" s="65"/>
      <c r="G1" s="65"/>
      <c r="H1" s="65"/>
      <c r="I1" s="65"/>
      <c r="J1" s="65"/>
    </row>
    <row r="3" spans="1:16" x14ac:dyDescent="0.25">
      <c r="B3">
        <v>2006</v>
      </c>
      <c r="C3">
        <v>2007</v>
      </c>
      <c r="D3">
        <v>2008</v>
      </c>
      <c r="E3">
        <v>2009</v>
      </c>
      <c r="F3">
        <v>2010</v>
      </c>
      <c r="G3">
        <v>2011</v>
      </c>
      <c r="H3">
        <v>2012</v>
      </c>
      <c r="I3">
        <v>2013</v>
      </c>
      <c r="J3">
        <v>2014</v>
      </c>
      <c r="K3">
        <v>2015</v>
      </c>
      <c r="L3">
        <v>2016</v>
      </c>
      <c r="M3">
        <v>2017</v>
      </c>
      <c r="N3">
        <v>2018</v>
      </c>
      <c r="O3">
        <v>2019</v>
      </c>
      <c r="P3" s="14" t="s">
        <v>30</v>
      </c>
    </row>
    <row r="4" spans="1:16" x14ac:dyDescent="0.25">
      <c r="A4" t="s">
        <v>141</v>
      </c>
      <c r="O4">
        <v>1</v>
      </c>
      <c r="P4">
        <v>1</v>
      </c>
    </row>
    <row r="5" spans="1:16" x14ac:dyDescent="0.25">
      <c r="A5" t="s">
        <v>192</v>
      </c>
      <c r="B5" s="24"/>
      <c r="C5" s="24"/>
      <c r="D5" s="24">
        <v>2</v>
      </c>
      <c r="E5" s="24">
        <v>1</v>
      </c>
      <c r="F5" s="24">
        <v>2</v>
      </c>
      <c r="G5" s="24">
        <v>1</v>
      </c>
      <c r="H5" s="24">
        <v>2</v>
      </c>
      <c r="I5" s="24">
        <v>1</v>
      </c>
      <c r="J5" s="24">
        <v>1</v>
      </c>
      <c r="K5" s="24"/>
      <c r="L5" s="24"/>
      <c r="M5" s="24">
        <v>2</v>
      </c>
      <c r="N5" s="24">
        <v>1</v>
      </c>
      <c r="O5" s="24">
        <v>2</v>
      </c>
      <c r="P5" s="24">
        <v>15</v>
      </c>
    </row>
    <row r="6" spans="1:16" x14ac:dyDescent="0.25">
      <c r="A6" t="s">
        <v>147</v>
      </c>
      <c r="B6" s="24">
        <v>1</v>
      </c>
      <c r="C6" s="24">
        <v>3</v>
      </c>
      <c r="D6" s="24">
        <v>1</v>
      </c>
      <c r="E6" s="24">
        <v>5</v>
      </c>
      <c r="F6" s="24">
        <v>1</v>
      </c>
      <c r="G6" s="24"/>
      <c r="H6" s="24"/>
      <c r="I6" s="24">
        <v>1</v>
      </c>
      <c r="J6" s="24"/>
      <c r="K6" s="24">
        <v>3</v>
      </c>
      <c r="L6" s="24">
        <v>1</v>
      </c>
      <c r="M6" s="24"/>
      <c r="N6" s="24">
        <v>1</v>
      </c>
      <c r="O6" s="24"/>
      <c r="P6" s="24">
        <v>17</v>
      </c>
    </row>
    <row r="7" spans="1:16" x14ac:dyDescent="0.25">
      <c r="A7" t="s">
        <v>153</v>
      </c>
      <c r="B7" s="24"/>
      <c r="C7" s="24"/>
      <c r="D7" s="24"/>
      <c r="E7" s="24"/>
      <c r="F7" s="24"/>
      <c r="G7" s="24"/>
      <c r="H7" s="24"/>
      <c r="I7" s="24"/>
      <c r="J7" s="24"/>
      <c r="K7" s="24">
        <v>1</v>
      </c>
      <c r="L7" s="24"/>
      <c r="M7" s="24"/>
      <c r="N7" s="24"/>
      <c r="O7" s="24"/>
      <c r="P7" s="24">
        <f>SUM(B7:N7)</f>
        <v>1</v>
      </c>
    </row>
    <row r="8" spans="1:16" x14ac:dyDescent="0.25">
      <c r="A8" t="s">
        <v>150</v>
      </c>
      <c r="B8" s="24"/>
      <c r="C8" s="24"/>
      <c r="D8" s="24"/>
      <c r="E8" s="24"/>
      <c r="F8" s="24"/>
      <c r="G8" s="24"/>
      <c r="H8" s="24"/>
      <c r="I8" s="24">
        <v>1</v>
      </c>
      <c r="J8" s="24">
        <v>1</v>
      </c>
      <c r="K8" s="24"/>
      <c r="L8" s="24"/>
      <c r="M8" s="24">
        <v>2</v>
      </c>
      <c r="N8" s="24">
        <v>2</v>
      </c>
      <c r="O8" s="24">
        <v>1</v>
      </c>
      <c r="P8" s="24">
        <v>7</v>
      </c>
    </row>
    <row r="9" spans="1:16" x14ac:dyDescent="0.25">
      <c r="A9" t="s">
        <v>159</v>
      </c>
      <c r="B9" s="24"/>
      <c r="C9" s="24"/>
      <c r="D9" s="24">
        <v>1</v>
      </c>
      <c r="E9" s="24">
        <v>1</v>
      </c>
      <c r="F9" s="24">
        <v>2</v>
      </c>
      <c r="G9" s="24"/>
      <c r="H9" s="24">
        <v>3</v>
      </c>
      <c r="I9" s="24">
        <v>1</v>
      </c>
      <c r="J9" s="24">
        <v>1</v>
      </c>
      <c r="K9" s="24">
        <v>1</v>
      </c>
      <c r="L9" s="24">
        <v>1</v>
      </c>
      <c r="M9" s="24"/>
      <c r="N9" s="24">
        <v>3</v>
      </c>
      <c r="O9" s="24">
        <v>6</v>
      </c>
      <c r="P9" s="24">
        <v>20</v>
      </c>
    </row>
    <row r="10" spans="1:16" x14ac:dyDescent="0.25">
      <c r="A10" t="s">
        <v>156</v>
      </c>
      <c r="B10" s="24">
        <v>123</v>
      </c>
      <c r="C10" s="24">
        <v>144</v>
      </c>
      <c r="D10" s="24">
        <v>144</v>
      </c>
      <c r="E10" s="24">
        <v>159</v>
      </c>
      <c r="F10" s="24">
        <v>126</v>
      </c>
      <c r="G10" s="24">
        <v>138</v>
      </c>
      <c r="H10" s="24">
        <v>155</v>
      </c>
      <c r="I10" s="24">
        <v>107</v>
      </c>
      <c r="J10" s="24">
        <v>134</v>
      </c>
      <c r="K10" s="24">
        <v>110</v>
      </c>
      <c r="L10" s="24">
        <v>132</v>
      </c>
      <c r="M10" s="24">
        <v>103</v>
      </c>
      <c r="N10" s="24">
        <v>129</v>
      </c>
      <c r="O10" s="24">
        <v>162</v>
      </c>
      <c r="P10" s="24">
        <v>1866</v>
      </c>
    </row>
    <row r="11" spans="1:16" x14ac:dyDescent="0.25">
      <c r="A11" t="s">
        <v>165</v>
      </c>
      <c r="B11" s="24">
        <v>1</v>
      </c>
      <c r="C11" s="24">
        <v>3</v>
      </c>
      <c r="D11" s="24">
        <v>2</v>
      </c>
      <c r="E11" s="24">
        <v>2</v>
      </c>
      <c r="F11" s="24"/>
      <c r="G11" s="24">
        <v>4</v>
      </c>
      <c r="H11" s="24">
        <v>1</v>
      </c>
      <c r="I11" s="24">
        <v>4</v>
      </c>
      <c r="J11" s="24">
        <v>2</v>
      </c>
      <c r="K11" s="24">
        <v>1</v>
      </c>
      <c r="L11" s="24"/>
      <c r="M11" s="24">
        <v>1</v>
      </c>
      <c r="N11" s="24">
        <v>2</v>
      </c>
      <c r="O11" s="24"/>
      <c r="P11" s="24">
        <f>SUM(B11:N11)</f>
        <v>23</v>
      </c>
    </row>
    <row r="12" spans="1:16" x14ac:dyDescent="0.25">
      <c r="A12" t="s">
        <v>162</v>
      </c>
      <c r="B12" s="24"/>
      <c r="C12" s="24"/>
      <c r="D12" s="24"/>
      <c r="E12" s="24">
        <v>2</v>
      </c>
      <c r="F12" s="24">
        <v>3</v>
      </c>
      <c r="G12" s="24"/>
      <c r="H12" s="24"/>
      <c r="I12" s="24">
        <v>1</v>
      </c>
      <c r="J12" s="24"/>
      <c r="K12" s="24">
        <v>2</v>
      </c>
      <c r="L12" s="24"/>
      <c r="M12" s="24">
        <v>1</v>
      </c>
      <c r="N12" s="24">
        <v>1</v>
      </c>
      <c r="O12" s="24">
        <v>1</v>
      </c>
      <c r="P12" s="24">
        <f>SUM(B12:O12)</f>
        <v>11</v>
      </c>
    </row>
    <row r="13" spans="1:16" x14ac:dyDescent="0.25">
      <c r="A13" t="s">
        <v>171</v>
      </c>
      <c r="B13" s="24"/>
      <c r="C13" s="24"/>
      <c r="D13" s="24"/>
      <c r="E13" s="24"/>
      <c r="F13" s="24"/>
      <c r="G13" s="24"/>
      <c r="H13" s="24"/>
      <c r="I13" s="24"/>
      <c r="J13" s="24"/>
      <c r="K13" s="24"/>
      <c r="L13" s="24"/>
      <c r="M13" s="24"/>
      <c r="N13" s="24">
        <v>1</v>
      </c>
      <c r="O13" s="24"/>
      <c r="P13" s="24">
        <v>1</v>
      </c>
    </row>
    <row r="14" spans="1:16" s="24" customFormat="1" x14ac:dyDescent="0.25">
      <c r="A14" s="24" t="s">
        <v>173</v>
      </c>
      <c r="E14" s="24">
        <v>2</v>
      </c>
      <c r="P14" s="24">
        <f t="shared" ref="P14:P19" si="0">SUM(B14:N14)</f>
        <v>2</v>
      </c>
    </row>
    <row r="15" spans="1:16" x14ac:dyDescent="0.25">
      <c r="A15" t="s">
        <v>176</v>
      </c>
      <c r="B15" s="24">
        <v>2</v>
      </c>
      <c r="C15" s="24"/>
      <c r="D15" s="24"/>
      <c r="E15" s="24">
        <v>2</v>
      </c>
      <c r="F15" s="24"/>
      <c r="G15" s="24"/>
      <c r="H15" s="24"/>
      <c r="I15" s="24"/>
      <c r="J15" s="24"/>
      <c r="K15" s="24"/>
      <c r="L15" s="24"/>
      <c r="M15" s="24">
        <v>1</v>
      </c>
      <c r="N15" s="24"/>
      <c r="O15" s="24"/>
      <c r="P15" s="24">
        <f t="shared" si="0"/>
        <v>5</v>
      </c>
    </row>
    <row r="16" spans="1:16" x14ac:dyDescent="0.25">
      <c r="A16" t="s">
        <v>193</v>
      </c>
      <c r="B16" s="24"/>
      <c r="C16" s="24">
        <v>1</v>
      </c>
      <c r="D16" s="24"/>
      <c r="E16" s="24"/>
      <c r="F16" s="24">
        <v>2</v>
      </c>
      <c r="G16" s="24"/>
      <c r="H16" s="24"/>
      <c r="I16" s="24"/>
      <c r="J16" s="24"/>
      <c r="K16" s="24">
        <v>1</v>
      </c>
      <c r="L16" s="24"/>
      <c r="M16" s="24"/>
      <c r="N16" s="24"/>
      <c r="O16" s="24"/>
      <c r="P16" s="24">
        <f t="shared" si="0"/>
        <v>4</v>
      </c>
    </row>
    <row r="17" spans="1:16" x14ac:dyDescent="0.25">
      <c r="A17" t="s">
        <v>196</v>
      </c>
      <c r="B17" s="24"/>
      <c r="C17" s="24"/>
      <c r="D17" s="24"/>
      <c r="E17" s="24"/>
      <c r="F17" s="24"/>
      <c r="G17" s="24">
        <v>1</v>
      </c>
      <c r="H17" s="24"/>
      <c r="I17" s="24"/>
      <c r="J17" s="24"/>
      <c r="K17" s="24">
        <v>1</v>
      </c>
      <c r="L17" s="24"/>
      <c r="M17" s="24"/>
      <c r="N17" s="24"/>
      <c r="O17" s="24"/>
      <c r="P17" s="24">
        <f t="shared" si="0"/>
        <v>2</v>
      </c>
    </row>
    <row r="18" spans="1:16" x14ac:dyDescent="0.25">
      <c r="A18" t="s">
        <v>185</v>
      </c>
      <c r="B18" s="24"/>
      <c r="C18" s="24"/>
      <c r="D18" s="24"/>
      <c r="E18" s="24"/>
      <c r="F18" s="24">
        <v>1</v>
      </c>
      <c r="G18" s="24"/>
      <c r="H18" s="24"/>
      <c r="I18" s="24"/>
      <c r="J18" s="24"/>
      <c r="K18" s="24">
        <v>1</v>
      </c>
      <c r="L18" s="24"/>
      <c r="M18" s="24"/>
      <c r="N18" s="24"/>
      <c r="O18" s="24"/>
      <c r="P18" s="24">
        <f t="shared" si="0"/>
        <v>2</v>
      </c>
    </row>
    <row r="19" spans="1:16" x14ac:dyDescent="0.25">
      <c r="A19" t="s">
        <v>187</v>
      </c>
      <c r="B19" s="24"/>
      <c r="C19" s="24"/>
      <c r="D19" s="24"/>
      <c r="E19" s="24"/>
      <c r="F19" s="24"/>
      <c r="G19" s="24"/>
      <c r="H19" s="24"/>
      <c r="I19" s="24">
        <v>1</v>
      </c>
      <c r="J19" s="24"/>
      <c r="K19" s="24"/>
      <c r="L19" s="24"/>
      <c r="M19" s="24"/>
      <c r="N19" s="24"/>
      <c r="O19" s="24"/>
      <c r="P19" s="24">
        <f t="shared" si="0"/>
        <v>1</v>
      </c>
    </row>
    <row r="20" spans="1:16" x14ac:dyDescent="0.25">
      <c r="A20" t="s">
        <v>186</v>
      </c>
      <c r="B20" s="24"/>
      <c r="C20" s="24"/>
      <c r="D20" s="24"/>
      <c r="E20" s="24"/>
      <c r="F20" s="24">
        <v>1</v>
      </c>
      <c r="G20" s="24"/>
      <c r="H20" s="24">
        <v>3</v>
      </c>
      <c r="I20" s="24">
        <v>10</v>
      </c>
      <c r="J20" s="24">
        <v>14</v>
      </c>
      <c r="K20" s="24">
        <v>9</v>
      </c>
      <c r="L20" s="24">
        <v>13</v>
      </c>
      <c r="M20" s="24">
        <v>17</v>
      </c>
      <c r="N20" s="24">
        <v>12</v>
      </c>
      <c r="O20" s="24">
        <v>3</v>
      </c>
      <c r="P20" s="24">
        <v>82</v>
      </c>
    </row>
    <row r="21" spans="1:16" x14ac:dyDescent="0.25">
      <c r="A21" t="s">
        <v>188</v>
      </c>
      <c r="B21" s="24"/>
      <c r="C21" s="24">
        <v>1</v>
      </c>
      <c r="D21" s="24">
        <v>2</v>
      </c>
      <c r="E21" s="24"/>
      <c r="F21" s="24"/>
      <c r="G21" s="24">
        <v>1</v>
      </c>
      <c r="H21" s="24"/>
      <c r="I21" s="24">
        <v>1</v>
      </c>
      <c r="J21" s="24"/>
      <c r="K21" s="24"/>
      <c r="L21" s="24">
        <v>1</v>
      </c>
      <c r="M21" s="24">
        <v>1</v>
      </c>
      <c r="N21" s="24"/>
      <c r="O21" s="24"/>
      <c r="P21" s="24">
        <f>SUM(B21:N21)</f>
        <v>7</v>
      </c>
    </row>
    <row r="22" spans="1:16" x14ac:dyDescent="0.25">
      <c r="A22" t="s">
        <v>197</v>
      </c>
      <c r="B22">
        <v>127</v>
      </c>
      <c r="C22">
        <v>152</v>
      </c>
      <c r="D22">
        <v>152</v>
      </c>
      <c r="E22">
        <v>174</v>
      </c>
      <c r="F22">
        <v>138</v>
      </c>
      <c r="G22">
        <v>145</v>
      </c>
      <c r="H22">
        <v>164</v>
      </c>
      <c r="I22">
        <v>128</v>
      </c>
      <c r="J22">
        <v>153</v>
      </c>
      <c r="K22">
        <v>130</v>
      </c>
      <c r="L22">
        <v>148</v>
      </c>
      <c r="M22">
        <v>128</v>
      </c>
      <c r="N22">
        <v>152</v>
      </c>
      <c r="O22">
        <v>176</v>
      </c>
      <c r="P22">
        <v>2067</v>
      </c>
    </row>
    <row r="23" spans="1:16" x14ac:dyDescent="0.25">
      <c r="A23" t="s">
        <v>194</v>
      </c>
      <c r="B23" s="2">
        <v>0.40575079872204473</v>
      </c>
      <c r="C23" s="2">
        <v>0.41988950276243092</v>
      </c>
      <c r="D23" s="2">
        <v>0.40970350404312667</v>
      </c>
      <c r="E23" s="2">
        <v>0.47671232876712327</v>
      </c>
      <c r="F23" s="2">
        <v>0.4</v>
      </c>
      <c r="G23" s="2">
        <v>0.38666666666666666</v>
      </c>
      <c r="H23" s="2">
        <v>0.41309823677581864</v>
      </c>
      <c r="I23" s="2">
        <v>0.33246753246753247</v>
      </c>
      <c r="J23" s="2">
        <v>0.37226277372262773</v>
      </c>
      <c r="K23" s="2">
        <v>0.34210526315789475</v>
      </c>
      <c r="L23" s="2">
        <v>0.38242894056847543</v>
      </c>
      <c r="M23" s="2">
        <v>0.31527093596059114</v>
      </c>
      <c r="N23" s="2">
        <v>0.34311512415349887</v>
      </c>
      <c r="O23" s="2">
        <v>0.43031784841075793</v>
      </c>
      <c r="P23" s="2">
        <v>0.38642736960179475</v>
      </c>
    </row>
    <row r="24" spans="1:16" x14ac:dyDescent="0.25">
      <c r="A24" s="14" t="s">
        <v>195</v>
      </c>
      <c r="B24" s="24">
        <v>313</v>
      </c>
      <c r="C24" s="24">
        <v>362</v>
      </c>
      <c r="D24" s="24">
        <v>371</v>
      </c>
      <c r="E24" s="24">
        <v>365</v>
      </c>
      <c r="F24" s="24">
        <v>345</v>
      </c>
      <c r="G24" s="24">
        <v>375</v>
      </c>
      <c r="H24" s="24">
        <v>397</v>
      </c>
      <c r="I24" s="24">
        <v>385</v>
      </c>
      <c r="J24" s="24">
        <v>411</v>
      </c>
      <c r="K24" s="24">
        <v>380</v>
      </c>
      <c r="L24" s="24">
        <v>387</v>
      </c>
      <c r="M24" s="24">
        <v>406</v>
      </c>
      <c r="N24" s="24">
        <v>443</v>
      </c>
      <c r="O24" s="24">
        <v>409</v>
      </c>
      <c r="P24" s="24">
        <v>5349</v>
      </c>
    </row>
    <row r="25" spans="1:16" x14ac:dyDescent="0.25">
      <c r="B25" s="27"/>
      <c r="C25" s="27"/>
      <c r="D25" s="27"/>
      <c r="E25" s="27"/>
      <c r="F25" s="27"/>
      <c r="G25" s="27"/>
      <c r="H25" s="27"/>
      <c r="I25" s="27"/>
      <c r="J25" s="27"/>
      <c r="K25" s="27"/>
      <c r="L25" s="27"/>
      <c r="M25" s="27"/>
      <c r="N25" s="27"/>
      <c r="O25" s="27"/>
      <c r="P25" s="27"/>
    </row>
    <row r="26" spans="1:16" x14ac:dyDescent="0.25">
      <c r="B26" s="24"/>
      <c r="C26" s="24"/>
      <c r="D26" s="24"/>
      <c r="E26" s="24"/>
      <c r="F26" s="24"/>
      <c r="G26" s="24"/>
      <c r="H26" s="24"/>
      <c r="I26" s="24"/>
      <c r="J26" s="24"/>
      <c r="K26" s="24"/>
      <c r="L26" s="24"/>
      <c r="M26" s="24"/>
      <c r="N26" s="24"/>
      <c r="O26" s="24"/>
      <c r="P26" s="24"/>
    </row>
    <row r="27" spans="1:16" x14ac:dyDescent="0.25">
      <c r="A27" s="71" t="s">
        <v>314</v>
      </c>
      <c r="B27" s="71"/>
      <c r="C27" s="71"/>
      <c r="D27" s="23"/>
      <c r="E27" s="23"/>
      <c r="F27" s="23"/>
      <c r="G27" s="23"/>
      <c r="H27" s="23"/>
      <c r="I27" s="23"/>
      <c r="J27" s="23"/>
      <c r="K27" s="23"/>
      <c r="L27" s="23"/>
      <c r="M27" s="23"/>
      <c r="N27" s="23"/>
      <c r="O27" s="23"/>
      <c r="P27" s="23"/>
    </row>
    <row r="28" spans="1:16" x14ac:dyDescent="0.25">
      <c r="B28" s="24"/>
      <c r="C28" s="24"/>
      <c r="D28" s="24"/>
      <c r="E28" s="24"/>
      <c r="F28" s="24"/>
      <c r="G28" s="24"/>
      <c r="H28" s="24"/>
      <c r="I28" s="24"/>
      <c r="J28" s="24"/>
      <c r="K28" s="24"/>
      <c r="L28" s="24"/>
      <c r="M28" s="24"/>
      <c r="N28" s="24"/>
      <c r="O28" s="24"/>
    </row>
  </sheetData>
  <mergeCells count="2">
    <mergeCell ref="A1:J1"/>
    <mergeCell ref="A27:C2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8"/>
  <sheetViews>
    <sheetView workbookViewId="0">
      <selection activeCell="L18" sqref="L18"/>
    </sheetView>
  </sheetViews>
  <sheetFormatPr defaultRowHeight="15" x14ac:dyDescent="0.25"/>
  <cols>
    <col min="1" max="1" width="31.7109375" bestFit="1" customWidth="1"/>
    <col min="2" max="14" width="9.140625" customWidth="1"/>
  </cols>
  <sheetData>
    <row r="1" spans="1:16" ht="15.75" x14ac:dyDescent="0.25">
      <c r="A1" s="13" t="s">
        <v>305</v>
      </c>
      <c r="B1" s="13"/>
      <c r="C1" s="13"/>
      <c r="D1" s="13"/>
      <c r="E1" s="13"/>
      <c r="F1" s="13"/>
      <c r="G1" s="13"/>
      <c r="H1" s="13"/>
    </row>
    <row r="3" spans="1:16" x14ac:dyDescent="0.25">
      <c r="B3">
        <v>2006</v>
      </c>
      <c r="C3">
        <v>2007</v>
      </c>
      <c r="D3">
        <v>2008</v>
      </c>
      <c r="E3">
        <v>2009</v>
      </c>
      <c r="F3">
        <v>2010</v>
      </c>
      <c r="G3">
        <v>2011</v>
      </c>
      <c r="H3">
        <v>2012</v>
      </c>
      <c r="I3">
        <v>2013</v>
      </c>
      <c r="J3">
        <v>2014</v>
      </c>
      <c r="K3">
        <v>2015</v>
      </c>
      <c r="L3">
        <v>2016</v>
      </c>
      <c r="M3">
        <v>2017</v>
      </c>
      <c r="N3">
        <v>2018</v>
      </c>
      <c r="O3">
        <v>2019</v>
      </c>
      <c r="P3" s="14" t="s">
        <v>30</v>
      </c>
    </row>
    <row r="4" spans="1:16" x14ac:dyDescent="0.25">
      <c r="A4" t="s">
        <v>143</v>
      </c>
      <c r="B4" s="24">
        <v>4</v>
      </c>
      <c r="C4" s="24">
        <v>4</v>
      </c>
      <c r="D4" s="24">
        <v>10</v>
      </c>
      <c r="E4" s="24"/>
      <c r="F4" s="24">
        <v>7</v>
      </c>
      <c r="G4" s="24">
        <v>4</v>
      </c>
      <c r="H4" s="24">
        <v>4</v>
      </c>
      <c r="I4" s="24">
        <v>2</v>
      </c>
      <c r="J4" s="24">
        <v>8</v>
      </c>
      <c r="K4" s="24">
        <v>7</v>
      </c>
      <c r="L4" s="24">
        <v>3</v>
      </c>
      <c r="M4" s="24">
        <v>4</v>
      </c>
      <c r="N4" s="24">
        <v>9</v>
      </c>
      <c r="O4" s="24">
        <v>9</v>
      </c>
      <c r="P4" s="24">
        <v>75</v>
      </c>
    </row>
    <row r="5" spans="1:16" x14ac:dyDescent="0.25">
      <c r="A5" t="s">
        <v>146</v>
      </c>
      <c r="B5" s="24">
        <v>2</v>
      </c>
      <c r="C5" s="24">
        <v>4</v>
      </c>
      <c r="D5" s="24">
        <v>5</v>
      </c>
      <c r="E5" s="24">
        <v>3</v>
      </c>
      <c r="F5" s="24">
        <v>5</v>
      </c>
      <c r="G5" s="24">
        <v>14</v>
      </c>
      <c r="H5" s="24">
        <v>4</v>
      </c>
      <c r="I5" s="24">
        <v>6</v>
      </c>
      <c r="J5" s="24">
        <v>7</v>
      </c>
      <c r="K5" s="24">
        <v>9</v>
      </c>
      <c r="L5" s="24">
        <v>5</v>
      </c>
      <c r="M5" s="24">
        <v>7</v>
      </c>
      <c r="N5" s="24">
        <v>2</v>
      </c>
      <c r="O5" s="24">
        <v>4</v>
      </c>
      <c r="P5" s="24">
        <v>77</v>
      </c>
    </row>
    <row r="6" spans="1:16" x14ac:dyDescent="0.25">
      <c r="A6" t="s">
        <v>198</v>
      </c>
      <c r="B6" s="24">
        <v>6</v>
      </c>
      <c r="C6" s="24">
        <v>11</v>
      </c>
      <c r="D6" s="24">
        <v>7</v>
      </c>
      <c r="E6" s="24">
        <v>6</v>
      </c>
      <c r="F6" s="24">
        <v>6</v>
      </c>
      <c r="G6" s="24">
        <v>5</v>
      </c>
      <c r="H6" s="24">
        <v>16</v>
      </c>
      <c r="I6" s="24">
        <v>16</v>
      </c>
      <c r="J6" s="24">
        <v>6</v>
      </c>
      <c r="K6" s="24">
        <v>5</v>
      </c>
      <c r="L6" s="24">
        <v>8</v>
      </c>
      <c r="M6" s="24">
        <v>7</v>
      </c>
      <c r="N6" s="24">
        <v>9</v>
      </c>
      <c r="O6" s="24">
        <v>10</v>
      </c>
      <c r="P6" s="24">
        <v>117</v>
      </c>
    </row>
    <row r="7" spans="1:16" x14ac:dyDescent="0.25">
      <c r="A7" t="s">
        <v>152</v>
      </c>
      <c r="B7" s="24">
        <v>3</v>
      </c>
      <c r="C7" s="24">
        <v>6</v>
      </c>
      <c r="D7" s="24">
        <v>10</v>
      </c>
      <c r="E7" s="24">
        <v>8</v>
      </c>
      <c r="F7" s="24">
        <v>8</v>
      </c>
      <c r="G7" s="24">
        <v>20</v>
      </c>
      <c r="H7" s="24">
        <v>15</v>
      </c>
      <c r="I7" s="24">
        <v>14</v>
      </c>
      <c r="J7" s="24">
        <v>20</v>
      </c>
      <c r="K7" s="24">
        <v>20</v>
      </c>
      <c r="L7" s="24">
        <v>18</v>
      </c>
      <c r="M7" s="24">
        <v>9</v>
      </c>
      <c r="N7" s="24">
        <v>12</v>
      </c>
      <c r="O7" s="24">
        <v>11</v>
      </c>
      <c r="P7" s="24">
        <v>174</v>
      </c>
    </row>
    <row r="8" spans="1:16" x14ac:dyDescent="0.25">
      <c r="A8" t="s">
        <v>155</v>
      </c>
      <c r="B8" s="24"/>
      <c r="C8" s="24"/>
      <c r="D8" s="24"/>
      <c r="E8" s="24"/>
      <c r="F8" s="24"/>
      <c r="G8" s="24">
        <v>1</v>
      </c>
      <c r="H8" s="24"/>
      <c r="I8" s="24">
        <v>1</v>
      </c>
      <c r="J8" s="24"/>
      <c r="K8" s="24"/>
      <c r="L8" s="24">
        <v>1</v>
      </c>
      <c r="M8" s="24">
        <v>5</v>
      </c>
      <c r="N8" s="24">
        <v>1</v>
      </c>
      <c r="O8" s="24"/>
      <c r="P8" s="24">
        <v>9</v>
      </c>
    </row>
    <row r="9" spans="1:16" x14ac:dyDescent="0.25">
      <c r="A9" t="s">
        <v>158</v>
      </c>
      <c r="B9" s="24">
        <v>37</v>
      </c>
      <c r="C9" s="24">
        <v>51</v>
      </c>
      <c r="D9" s="24">
        <v>29</v>
      </c>
      <c r="E9" s="24">
        <v>41</v>
      </c>
      <c r="F9" s="24">
        <v>60</v>
      </c>
      <c r="G9" s="24">
        <v>35</v>
      </c>
      <c r="H9" s="24">
        <v>36</v>
      </c>
      <c r="I9" s="24">
        <v>47</v>
      </c>
      <c r="J9" s="24">
        <v>32</v>
      </c>
      <c r="K9" s="24">
        <v>42</v>
      </c>
      <c r="L9" s="24">
        <v>29</v>
      </c>
      <c r="M9" s="24">
        <v>55</v>
      </c>
      <c r="N9" s="24">
        <v>44</v>
      </c>
      <c r="O9" s="24">
        <v>32</v>
      </c>
      <c r="P9" s="24">
        <v>569</v>
      </c>
    </row>
    <row r="10" spans="1:16" x14ac:dyDescent="0.25">
      <c r="A10" t="s">
        <v>161</v>
      </c>
      <c r="B10" s="24">
        <v>2</v>
      </c>
      <c r="C10" s="24">
        <v>2</v>
      </c>
      <c r="D10" s="24">
        <v>3</v>
      </c>
      <c r="E10" s="24">
        <v>3</v>
      </c>
      <c r="F10" s="24">
        <v>1</v>
      </c>
      <c r="G10" s="24">
        <v>2</v>
      </c>
      <c r="H10" s="24">
        <v>4</v>
      </c>
      <c r="I10" s="24">
        <v>5</v>
      </c>
      <c r="J10" s="24">
        <v>8</v>
      </c>
      <c r="K10" s="24">
        <v>4</v>
      </c>
      <c r="L10" s="24">
        <v>16</v>
      </c>
      <c r="M10" s="24">
        <v>8</v>
      </c>
      <c r="N10" s="24">
        <v>11</v>
      </c>
      <c r="O10" s="24">
        <v>6</v>
      </c>
      <c r="P10" s="24">
        <v>74</v>
      </c>
    </row>
    <row r="11" spans="1:16" x14ac:dyDescent="0.25">
      <c r="A11" t="s">
        <v>164</v>
      </c>
      <c r="B11" s="24"/>
      <c r="C11" s="24">
        <v>3</v>
      </c>
      <c r="D11" s="24">
        <v>7</v>
      </c>
      <c r="E11" s="24">
        <v>2</v>
      </c>
      <c r="F11" s="24">
        <v>3</v>
      </c>
      <c r="G11" s="24">
        <v>5</v>
      </c>
      <c r="H11" s="24">
        <v>2</v>
      </c>
      <c r="I11" s="24">
        <v>4</v>
      </c>
      <c r="J11" s="24">
        <v>4</v>
      </c>
      <c r="K11" s="24">
        <v>1</v>
      </c>
      <c r="L11" s="24">
        <v>3</v>
      </c>
      <c r="M11" s="24">
        <v>4</v>
      </c>
      <c r="N11" s="24">
        <v>4</v>
      </c>
      <c r="O11" s="24">
        <v>4</v>
      </c>
      <c r="P11" s="24">
        <v>46</v>
      </c>
    </row>
    <row r="12" spans="1:16" x14ac:dyDescent="0.25">
      <c r="A12" t="s">
        <v>167</v>
      </c>
      <c r="B12" s="24"/>
      <c r="C12" s="24">
        <v>1</v>
      </c>
      <c r="D12" s="24">
        <v>1</v>
      </c>
      <c r="E12" s="24">
        <v>1</v>
      </c>
      <c r="F12" s="24">
        <v>2</v>
      </c>
      <c r="G12" s="24">
        <v>2</v>
      </c>
      <c r="H12" s="24"/>
      <c r="I12" s="24">
        <v>2</v>
      </c>
      <c r="J12" s="24">
        <v>2</v>
      </c>
      <c r="K12" s="24">
        <v>1</v>
      </c>
      <c r="L12" s="24"/>
      <c r="M12" s="24">
        <v>1</v>
      </c>
      <c r="N12" s="24">
        <v>2</v>
      </c>
      <c r="O12" s="24">
        <v>3</v>
      </c>
      <c r="P12" s="24">
        <v>18</v>
      </c>
    </row>
    <row r="13" spans="1:16" x14ac:dyDescent="0.25">
      <c r="A13" t="s">
        <v>170</v>
      </c>
      <c r="B13" s="24">
        <v>2</v>
      </c>
      <c r="C13" s="24"/>
      <c r="D13" s="24"/>
      <c r="E13" s="24"/>
      <c r="F13" s="24">
        <v>1</v>
      </c>
      <c r="G13" s="24"/>
      <c r="H13" s="24">
        <v>1</v>
      </c>
      <c r="I13" s="24"/>
      <c r="J13" s="24">
        <v>5</v>
      </c>
      <c r="K13" s="24">
        <v>1</v>
      </c>
      <c r="L13" s="24"/>
      <c r="M13" s="24"/>
      <c r="N13" s="24"/>
      <c r="O13" s="24"/>
      <c r="P13" s="24">
        <v>10</v>
      </c>
    </row>
    <row r="14" spans="1:16" x14ac:dyDescent="0.25">
      <c r="A14" t="s">
        <v>172</v>
      </c>
      <c r="B14" s="24">
        <v>17</v>
      </c>
      <c r="C14" s="24">
        <v>32</v>
      </c>
      <c r="D14" s="24">
        <v>43</v>
      </c>
      <c r="E14" s="24">
        <v>16</v>
      </c>
      <c r="F14" s="24">
        <v>22</v>
      </c>
      <c r="G14" s="24">
        <v>31</v>
      </c>
      <c r="H14" s="24">
        <v>13</v>
      </c>
      <c r="I14" s="24">
        <v>22</v>
      </c>
      <c r="J14" s="24">
        <v>20</v>
      </c>
      <c r="K14" s="24">
        <v>19</v>
      </c>
      <c r="L14" s="24">
        <v>11</v>
      </c>
      <c r="M14" s="24">
        <v>23</v>
      </c>
      <c r="N14" s="24">
        <v>16</v>
      </c>
      <c r="O14" s="24">
        <v>5</v>
      </c>
      <c r="P14" s="24">
        <v>290</v>
      </c>
    </row>
    <row r="15" spans="1:16" x14ac:dyDescent="0.25">
      <c r="A15" t="s">
        <v>199</v>
      </c>
      <c r="B15" s="24"/>
      <c r="C15" s="24"/>
      <c r="D15" s="24"/>
      <c r="E15" s="24">
        <v>2</v>
      </c>
      <c r="F15" s="24"/>
      <c r="G15" s="24"/>
      <c r="H15" s="24"/>
      <c r="I15" s="24"/>
      <c r="J15" s="24"/>
      <c r="K15" s="24"/>
      <c r="L15" s="24">
        <v>2</v>
      </c>
      <c r="M15" s="24"/>
      <c r="N15" s="24">
        <v>2</v>
      </c>
      <c r="O15" s="24">
        <v>1</v>
      </c>
      <c r="P15" s="24">
        <v>7</v>
      </c>
    </row>
    <row r="16" spans="1:16" x14ac:dyDescent="0.25">
      <c r="A16" t="s">
        <v>200</v>
      </c>
      <c r="B16" s="24"/>
      <c r="C16" s="24"/>
      <c r="D16" s="24"/>
      <c r="E16" s="24">
        <v>1</v>
      </c>
      <c r="F16" s="24"/>
      <c r="G16" s="24"/>
      <c r="H16" s="24"/>
      <c r="I16" s="24">
        <v>1</v>
      </c>
      <c r="J16" s="24"/>
      <c r="K16" s="24"/>
      <c r="L16" s="24"/>
      <c r="M16" s="24">
        <v>1</v>
      </c>
      <c r="N16" s="24">
        <v>1</v>
      </c>
      <c r="O16" s="24"/>
      <c r="P16" s="24">
        <v>4</v>
      </c>
    </row>
    <row r="17" spans="1:19" x14ac:dyDescent="0.25">
      <c r="A17" t="s">
        <v>183</v>
      </c>
      <c r="B17" s="24">
        <v>100</v>
      </c>
      <c r="C17" s="24">
        <v>85</v>
      </c>
      <c r="D17" s="24">
        <v>93</v>
      </c>
      <c r="E17" s="24">
        <v>96</v>
      </c>
      <c r="F17" s="24">
        <v>82</v>
      </c>
      <c r="G17" s="24">
        <v>100</v>
      </c>
      <c r="H17" s="24">
        <v>123</v>
      </c>
      <c r="I17" s="24">
        <v>120</v>
      </c>
      <c r="J17" s="24">
        <v>135</v>
      </c>
      <c r="K17" s="24">
        <v>105</v>
      </c>
      <c r="L17" s="24">
        <v>87</v>
      </c>
      <c r="M17" s="24">
        <v>90</v>
      </c>
      <c r="N17" s="24">
        <v>123</v>
      </c>
      <c r="O17" s="24">
        <v>90</v>
      </c>
      <c r="P17" s="24">
        <v>1429</v>
      </c>
    </row>
    <row r="18" spans="1:19" x14ac:dyDescent="0.25">
      <c r="A18" t="s">
        <v>181</v>
      </c>
      <c r="B18" s="24">
        <v>7</v>
      </c>
      <c r="C18" s="24">
        <v>6</v>
      </c>
      <c r="D18" s="24">
        <v>6</v>
      </c>
      <c r="E18" s="24">
        <v>6</v>
      </c>
      <c r="F18" s="24">
        <v>6</v>
      </c>
      <c r="G18" s="24">
        <v>5</v>
      </c>
      <c r="H18" s="24">
        <v>9</v>
      </c>
      <c r="I18" s="24">
        <v>5</v>
      </c>
      <c r="J18" s="24">
        <v>6</v>
      </c>
      <c r="K18" s="24">
        <v>3</v>
      </c>
      <c r="L18" s="24">
        <v>5</v>
      </c>
      <c r="M18" s="24">
        <v>4</v>
      </c>
      <c r="N18" s="24">
        <v>10</v>
      </c>
      <c r="O18" s="24">
        <v>12</v>
      </c>
      <c r="P18" s="24">
        <v>89</v>
      </c>
    </row>
    <row r="19" spans="1:19" x14ac:dyDescent="0.25">
      <c r="A19" t="s">
        <v>201</v>
      </c>
      <c r="B19" s="24">
        <v>180</v>
      </c>
      <c r="C19" s="24">
        <v>205</v>
      </c>
      <c r="D19" s="24">
        <v>214</v>
      </c>
      <c r="E19" s="24">
        <v>185</v>
      </c>
      <c r="F19" s="24">
        <v>203</v>
      </c>
      <c r="G19" s="24">
        <v>224</v>
      </c>
      <c r="H19" s="24">
        <v>227</v>
      </c>
      <c r="I19" s="24">
        <v>245</v>
      </c>
      <c r="J19" s="24">
        <v>253</v>
      </c>
      <c r="K19" s="24">
        <v>217</v>
      </c>
      <c r="L19" s="24">
        <v>188</v>
      </c>
      <c r="M19" s="24">
        <v>218</v>
      </c>
      <c r="N19" s="24">
        <v>246</v>
      </c>
      <c r="O19" s="24">
        <v>187</v>
      </c>
      <c r="P19" s="24">
        <v>2992</v>
      </c>
    </row>
    <row r="20" spans="1:19" x14ac:dyDescent="0.25">
      <c r="A20" t="s">
        <v>202</v>
      </c>
      <c r="B20" s="23">
        <v>0.57507987220447288</v>
      </c>
      <c r="C20" s="23">
        <v>0.56629834254143652</v>
      </c>
      <c r="D20" s="23">
        <v>0.5768194070080862</v>
      </c>
      <c r="E20" s="23">
        <v>0.50684931506849318</v>
      </c>
      <c r="F20" s="23">
        <v>0.58840579710144925</v>
      </c>
      <c r="G20" s="23">
        <v>0.59733333333333338</v>
      </c>
      <c r="H20" s="23">
        <v>0.5717884130982368</v>
      </c>
      <c r="I20" s="23">
        <v>0.63636363636363635</v>
      </c>
      <c r="J20" s="23">
        <v>0.61557177615571779</v>
      </c>
      <c r="K20" s="23">
        <v>0.57105263157894737</v>
      </c>
      <c r="L20" s="23">
        <v>0.48578811369509045</v>
      </c>
      <c r="M20" s="23">
        <v>0.53694581280788178</v>
      </c>
      <c r="N20" s="23">
        <v>0.5553047404063205</v>
      </c>
      <c r="O20" s="23">
        <v>0.45721271393643031</v>
      </c>
      <c r="P20" s="23">
        <v>0.55935688913815662</v>
      </c>
    </row>
    <row r="21" spans="1:19" x14ac:dyDescent="0.25">
      <c r="A21" s="14" t="s">
        <v>195</v>
      </c>
      <c r="B21" s="24">
        <v>313</v>
      </c>
      <c r="C21" s="24">
        <v>362</v>
      </c>
      <c r="D21" s="24">
        <v>371</v>
      </c>
      <c r="E21" s="24">
        <v>365</v>
      </c>
      <c r="F21" s="24">
        <v>345</v>
      </c>
      <c r="G21" s="24">
        <v>375</v>
      </c>
      <c r="H21" s="24">
        <v>397</v>
      </c>
      <c r="I21" s="24">
        <v>385</v>
      </c>
      <c r="J21" s="24">
        <v>411</v>
      </c>
      <c r="K21" s="24">
        <v>380</v>
      </c>
      <c r="L21" s="24">
        <v>387</v>
      </c>
      <c r="M21" s="24">
        <v>406</v>
      </c>
      <c r="N21" s="24">
        <v>443</v>
      </c>
      <c r="O21" s="24">
        <v>409</v>
      </c>
      <c r="P21" s="24">
        <v>5349</v>
      </c>
    </row>
    <row r="22" spans="1:19" x14ac:dyDescent="0.25">
      <c r="B22" s="2"/>
      <c r="C22" s="2"/>
      <c r="D22" s="2"/>
      <c r="E22" s="2"/>
      <c r="F22" s="2"/>
      <c r="G22" s="2"/>
      <c r="H22" s="2"/>
      <c r="I22" s="2"/>
      <c r="J22" s="2"/>
      <c r="K22" s="2"/>
      <c r="L22" s="2"/>
      <c r="M22" s="2"/>
      <c r="N22" s="2"/>
      <c r="O22" s="2"/>
      <c r="P22" s="2"/>
      <c r="Q22" s="24"/>
    </row>
    <row r="23" spans="1:19" x14ac:dyDescent="0.25">
      <c r="B23" s="23"/>
      <c r="C23" s="23"/>
      <c r="D23" s="23"/>
      <c r="E23" s="23"/>
      <c r="F23" s="23"/>
      <c r="G23" s="23"/>
      <c r="H23" s="23"/>
      <c r="I23" s="23"/>
      <c r="J23" s="23"/>
      <c r="K23" s="23"/>
      <c r="L23" s="23"/>
      <c r="M23" s="23"/>
      <c r="N23" s="23"/>
      <c r="O23" s="24"/>
      <c r="P23" s="23"/>
    </row>
    <row r="24" spans="1:19" x14ac:dyDescent="0.25">
      <c r="B24" s="24"/>
      <c r="C24" s="24"/>
      <c r="D24" s="24"/>
      <c r="E24" s="24"/>
      <c r="F24" s="24"/>
      <c r="G24" s="24"/>
      <c r="H24" s="24"/>
      <c r="I24" s="24"/>
      <c r="J24" s="24"/>
      <c r="K24" s="24"/>
      <c r="L24" s="24"/>
      <c r="M24" s="24"/>
      <c r="N24" s="24"/>
      <c r="O24" s="24"/>
      <c r="P24" s="24"/>
    </row>
    <row r="25" spans="1:19" x14ac:dyDescent="0.25">
      <c r="A25" s="71" t="s">
        <v>314</v>
      </c>
      <c r="B25" s="71"/>
      <c r="C25" s="71"/>
    </row>
    <row r="27" spans="1:19" x14ac:dyDescent="0.25">
      <c r="E27" s="24"/>
      <c r="F27" s="24"/>
      <c r="G27" s="24"/>
      <c r="H27" s="24"/>
      <c r="I27" s="24"/>
      <c r="J27" s="24"/>
      <c r="K27" s="24"/>
      <c r="L27" s="24"/>
      <c r="M27" s="24"/>
      <c r="N27" s="24"/>
      <c r="O27" s="24"/>
      <c r="P27" s="24"/>
      <c r="Q27" s="24"/>
      <c r="R27" s="24"/>
      <c r="S27" s="24"/>
    </row>
    <row r="28" spans="1:19" x14ac:dyDescent="0.25">
      <c r="E28" s="23"/>
      <c r="F28" s="23"/>
      <c r="G28" s="23"/>
      <c r="H28" s="23"/>
      <c r="I28" s="23"/>
      <c r="J28" s="23"/>
      <c r="K28" s="23"/>
      <c r="L28" s="23"/>
      <c r="M28" s="23"/>
      <c r="N28" s="23"/>
      <c r="O28" s="23"/>
      <c r="P28" s="23"/>
      <c r="Q28" s="23"/>
      <c r="R28" s="23"/>
      <c r="S28" s="24"/>
    </row>
    <row r="29" spans="1:19" x14ac:dyDescent="0.25">
      <c r="E29" s="27"/>
      <c r="F29" s="27"/>
      <c r="G29" s="27"/>
      <c r="H29" s="27"/>
      <c r="I29" s="27"/>
      <c r="J29" s="27"/>
      <c r="K29" s="27"/>
      <c r="L29" s="27"/>
      <c r="M29" s="27"/>
      <c r="N29" s="27"/>
      <c r="O29" s="27"/>
      <c r="P29" s="27"/>
      <c r="Q29" s="27"/>
      <c r="R29" s="27"/>
      <c r="S29" s="24"/>
    </row>
    <row r="30" spans="1:19" x14ac:dyDescent="0.25">
      <c r="E30" s="24"/>
      <c r="F30" s="24"/>
      <c r="G30" s="24"/>
      <c r="H30" s="24"/>
      <c r="I30" s="24"/>
      <c r="J30" s="24"/>
      <c r="K30" s="24"/>
      <c r="L30" s="24"/>
      <c r="M30" s="24"/>
      <c r="N30" s="23"/>
      <c r="O30" s="23"/>
      <c r="P30" s="23"/>
      <c r="Q30" s="23"/>
      <c r="R30" s="23"/>
      <c r="S30" s="24"/>
    </row>
    <row r="31" spans="1:19" x14ac:dyDescent="0.25">
      <c r="E31" s="30"/>
      <c r="F31" s="30"/>
      <c r="G31" s="30"/>
      <c r="H31" s="30"/>
      <c r="I31" s="30"/>
      <c r="J31" s="30"/>
      <c r="K31" s="30"/>
      <c r="L31" s="30"/>
      <c r="M31" s="30"/>
      <c r="N31" s="30"/>
      <c r="O31" s="30"/>
      <c r="P31" s="30"/>
      <c r="Q31" s="30"/>
      <c r="R31" s="30"/>
      <c r="S31" s="24"/>
    </row>
    <row r="32" spans="1:19" x14ac:dyDescent="0.25">
      <c r="E32" s="24"/>
      <c r="F32" s="24"/>
      <c r="G32" s="24"/>
      <c r="H32" s="24"/>
      <c r="I32" s="24"/>
      <c r="J32" s="24"/>
      <c r="K32" s="24"/>
      <c r="L32" s="24"/>
      <c r="M32" s="24"/>
      <c r="N32" s="24"/>
      <c r="O32" s="24"/>
      <c r="P32" s="24"/>
      <c r="Q32" s="24"/>
      <c r="R32" s="24"/>
      <c r="S32" s="24"/>
    </row>
    <row r="33" spans="5:19" x14ac:dyDescent="0.25">
      <c r="E33" s="24"/>
      <c r="F33" s="24"/>
      <c r="G33" s="24"/>
      <c r="H33" s="24"/>
      <c r="I33" s="24"/>
      <c r="J33" s="24"/>
      <c r="K33" s="24"/>
      <c r="L33" s="24"/>
      <c r="M33" s="24"/>
      <c r="N33" s="24"/>
      <c r="O33" s="24"/>
      <c r="P33" s="24"/>
      <c r="Q33" s="24"/>
      <c r="R33" s="24"/>
      <c r="S33" s="24"/>
    </row>
    <row r="34" spans="5:19" x14ac:dyDescent="0.25">
      <c r="E34" s="24"/>
      <c r="F34" s="24"/>
      <c r="G34" s="24"/>
      <c r="H34" s="24"/>
      <c r="I34" s="24"/>
      <c r="J34" s="24"/>
      <c r="K34" s="24"/>
      <c r="L34" s="24"/>
      <c r="M34" s="24"/>
      <c r="N34" s="24"/>
      <c r="O34" s="24"/>
      <c r="P34" s="24"/>
      <c r="Q34" s="24"/>
      <c r="R34" s="24"/>
      <c r="S34" s="24"/>
    </row>
    <row r="35" spans="5:19" x14ac:dyDescent="0.25">
      <c r="E35" s="24"/>
      <c r="F35" s="24"/>
      <c r="G35" s="24"/>
      <c r="H35" s="24"/>
      <c r="I35" s="24"/>
      <c r="J35" s="24"/>
      <c r="K35" s="24"/>
      <c r="L35" s="24"/>
      <c r="M35" s="24"/>
      <c r="N35" s="24"/>
      <c r="O35" s="24"/>
      <c r="P35" s="24"/>
      <c r="Q35" s="24"/>
      <c r="R35" s="24"/>
      <c r="S35" s="24"/>
    </row>
    <row r="36" spans="5:19" x14ac:dyDescent="0.25">
      <c r="E36" s="24"/>
      <c r="F36" s="24"/>
      <c r="G36" s="24"/>
      <c r="H36" s="24"/>
      <c r="I36" s="24"/>
      <c r="J36" s="24"/>
      <c r="K36" s="24"/>
      <c r="L36" s="24"/>
      <c r="M36" s="24"/>
      <c r="N36" s="24"/>
      <c r="O36" s="24"/>
      <c r="P36" s="24"/>
      <c r="Q36" s="24"/>
      <c r="R36" s="24"/>
      <c r="S36" s="24"/>
    </row>
    <row r="37" spans="5:19" x14ac:dyDescent="0.25">
      <c r="E37" s="24"/>
      <c r="F37" s="24"/>
      <c r="G37" s="24"/>
      <c r="H37" s="24"/>
      <c r="I37" s="24"/>
      <c r="J37" s="24"/>
      <c r="K37" s="24"/>
      <c r="L37" s="24"/>
      <c r="M37" s="24"/>
      <c r="N37" s="24"/>
      <c r="O37" s="24"/>
      <c r="P37" s="24"/>
      <c r="Q37" s="24"/>
      <c r="R37" s="24"/>
      <c r="S37" s="24"/>
    </row>
    <row r="38" spans="5:19" x14ac:dyDescent="0.25">
      <c r="E38" s="24"/>
      <c r="F38" s="24"/>
      <c r="G38" s="24"/>
      <c r="H38" s="24"/>
      <c r="I38" s="24"/>
      <c r="J38" s="24"/>
      <c r="K38" s="24"/>
      <c r="L38" s="24"/>
      <c r="M38" s="24"/>
      <c r="N38" s="24"/>
      <c r="O38" s="24"/>
      <c r="P38" s="24"/>
      <c r="Q38" s="24"/>
      <c r="R38" s="24"/>
      <c r="S38" s="24"/>
    </row>
  </sheetData>
  <mergeCells count="1">
    <mergeCell ref="A25:C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9"/>
  <sheetViews>
    <sheetView workbookViewId="0">
      <selection activeCell="A24" sqref="A24:D25"/>
    </sheetView>
  </sheetViews>
  <sheetFormatPr defaultRowHeight="15" x14ac:dyDescent="0.25"/>
  <cols>
    <col min="1" max="1" width="27.28515625" bestFit="1" customWidth="1"/>
  </cols>
  <sheetData>
    <row r="1" spans="1:12" ht="15.75" x14ac:dyDescent="0.25">
      <c r="A1" s="65" t="s">
        <v>306</v>
      </c>
      <c r="B1" s="65"/>
      <c r="C1" s="65"/>
      <c r="D1" s="65"/>
      <c r="E1" s="65"/>
      <c r="F1" s="65"/>
      <c r="G1" s="65"/>
      <c r="H1" s="65"/>
      <c r="I1" s="65"/>
      <c r="J1" s="65"/>
      <c r="K1" s="65"/>
      <c r="L1" s="65"/>
    </row>
    <row r="3" spans="1:12" x14ac:dyDescent="0.25">
      <c r="B3" s="44">
        <v>2015</v>
      </c>
      <c r="C3" s="44">
        <v>2016</v>
      </c>
      <c r="D3" s="44">
        <v>2017</v>
      </c>
      <c r="E3" s="44">
        <v>2018</v>
      </c>
      <c r="F3" s="44">
        <v>2019</v>
      </c>
      <c r="G3" s="45" t="s">
        <v>30</v>
      </c>
    </row>
    <row r="4" spans="1:12" x14ac:dyDescent="0.25">
      <c r="A4" t="s">
        <v>142</v>
      </c>
      <c r="B4" s="44">
        <v>5</v>
      </c>
      <c r="C4" s="44">
        <v>5</v>
      </c>
      <c r="D4" s="44">
        <v>10</v>
      </c>
      <c r="E4" s="44">
        <v>2</v>
      </c>
      <c r="F4" s="44">
        <v>5</v>
      </c>
      <c r="G4" s="44">
        <f t="shared" ref="G4:G18" si="0">SUM(B4:F4)</f>
        <v>27</v>
      </c>
    </row>
    <row r="5" spans="1:12" x14ac:dyDescent="0.25">
      <c r="A5" t="s">
        <v>145</v>
      </c>
      <c r="B5" s="44">
        <v>4</v>
      </c>
      <c r="C5" s="44">
        <v>4</v>
      </c>
      <c r="D5" s="44">
        <v>3</v>
      </c>
      <c r="E5" s="44">
        <v>2</v>
      </c>
      <c r="F5" s="44">
        <v>2</v>
      </c>
      <c r="G5" s="44">
        <f t="shared" si="0"/>
        <v>15</v>
      </c>
    </row>
    <row r="6" spans="1:12" x14ac:dyDescent="0.25">
      <c r="A6" t="s">
        <v>148</v>
      </c>
      <c r="B6" s="44">
        <v>2</v>
      </c>
      <c r="C6" s="44"/>
      <c r="D6" s="44">
        <v>2</v>
      </c>
      <c r="E6" s="44">
        <v>2</v>
      </c>
      <c r="F6" s="44">
        <v>1</v>
      </c>
      <c r="G6" s="44">
        <f t="shared" si="0"/>
        <v>7</v>
      </c>
    </row>
    <row r="7" spans="1:12" x14ac:dyDescent="0.25">
      <c r="A7" t="s">
        <v>151</v>
      </c>
      <c r="B7" s="44"/>
      <c r="C7" s="44">
        <v>4</v>
      </c>
      <c r="D7" s="44"/>
      <c r="E7" s="44"/>
      <c r="F7" s="44"/>
      <c r="G7" s="44">
        <f t="shared" si="0"/>
        <v>4</v>
      </c>
    </row>
    <row r="8" spans="1:12" x14ac:dyDescent="0.25">
      <c r="A8" t="s">
        <v>154</v>
      </c>
      <c r="B8" s="44">
        <v>1</v>
      </c>
      <c r="C8" s="44">
        <v>1</v>
      </c>
      <c r="D8" s="44">
        <v>2</v>
      </c>
      <c r="E8" s="44"/>
      <c r="F8" s="44"/>
      <c r="G8" s="44">
        <f t="shared" si="0"/>
        <v>4</v>
      </c>
    </row>
    <row r="9" spans="1:12" x14ac:dyDescent="0.25">
      <c r="A9" t="s">
        <v>157</v>
      </c>
      <c r="B9" s="44">
        <v>2</v>
      </c>
      <c r="C9" s="44">
        <v>1</v>
      </c>
      <c r="D9" s="44">
        <v>2</v>
      </c>
      <c r="E9" s="44">
        <v>2</v>
      </c>
      <c r="F9" s="44"/>
      <c r="G9" s="44">
        <f t="shared" si="0"/>
        <v>7</v>
      </c>
    </row>
    <row r="10" spans="1:12" x14ac:dyDescent="0.25">
      <c r="A10" t="s">
        <v>160</v>
      </c>
      <c r="B10" s="44"/>
      <c r="C10" s="44"/>
      <c r="D10" s="44">
        <v>1</v>
      </c>
      <c r="E10" s="44"/>
      <c r="F10" s="44"/>
      <c r="G10" s="44">
        <f t="shared" si="0"/>
        <v>1</v>
      </c>
    </row>
    <row r="11" spans="1:12" x14ac:dyDescent="0.25">
      <c r="A11" t="s">
        <v>163</v>
      </c>
      <c r="B11" s="44">
        <v>3</v>
      </c>
      <c r="C11" s="44">
        <v>3</v>
      </c>
      <c r="D11" s="44">
        <v>7</v>
      </c>
      <c r="E11" s="44">
        <v>6</v>
      </c>
      <c r="F11" s="44">
        <v>8</v>
      </c>
      <c r="G11" s="44">
        <f t="shared" si="0"/>
        <v>27</v>
      </c>
    </row>
    <row r="12" spans="1:12" x14ac:dyDescent="0.25">
      <c r="A12" t="s">
        <v>166</v>
      </c>
      <c r="B12" s="44">
        <v>12</v>
      </c>
      <c r="C12" s="44">
        <v>14</v>
      </c>
      <c r="D12" s="44">
        <v>19</v>
      </c>
      <c r="E12" s="44">
        <v>20</v>
      </c>
      <c r="F12" s="44">
        <v>17</v>
      </c>
      <c r="G12" s="44">
        <f t="shared" si="0"/>
        <v>82</v>
      </c>
    </row>
    <row r="13" spans="1:12" x14ac:dyDescent="0.25">
      <c r="A13" t="s">
        <v>169</v>
      </c>
      <c r="B13" s="44"/>
      <c r="C13" s="44">
        <v>1</v>
      </c>
      <c r="D13" s="44"/>
      <c r="E13" s="44"/>
      <c r="F13" s="44"/>
      <c r="G13" s="44">
        <f t="shared" si="0"/>
        <v>1</v>
      </c>
    </row>
    <row r="14" spans="1:12" x14ac:dyDescent="0.25">
      <c r="A14" t="s">
        <v>203</v>
      </c>
      <c r="B14" s="44"/>
      <c r="C14" s="44"/>
      <c r="D14" s="44">
        <v>1</v>
      </c>
      <c r="E14" s="44"/>
      <c r="F14" s="44"/>
      <c r="G14" s="44">
        <f t="shared" si="0"/>
        <v>1</v>
      </c>
    </row>
    <row r="15" spans="1:12" x14ac:dyDescent="0.25">
      <c r="A15" t="s">
        <v>174</v>
      </c>
      <c r="B15" s="44">
        <v>1</v>
      </c>
      <c r="C15" s="44">
        <v>15</v>
      </c>
      <c r="D15" s="44">
        <v>8</v>
      </c>
      <c r="E15" s="44">
        <v>2</v>
      </c>
      <c r="F15" s="44">
        <v>11</v>
      </c>
      <c r="G15" s="44">
        <f t="shared" si="0"/>
        <v>37</v>
      </c>
    </row>
    <row r="16" spans="1:12" x14ac:dyDescent="0.25">
      <c r="A16" t="s">
        <v>204</v>
      </c>
      <c r="B16" s="44">
        <v>1</v>
      </c>
      <c r="C16" s="44"/>
      <c r="D16" s="44">
        <v>2</v>
      </c>
      <c r="E16" s="44"/>
      <c r="F16" s="44">
        <v>1</v>
      </c>
      <c r="G16" s="44">
        <f t="shared" si="0"/>
        <v>4</v>
      </c>
    </row>
    <row r="17" spans="1:8" x14ac:dyDescent="0.25">
      <c r="A17" t="s">
        <v>259</v>
      </c>
      <c r="B17" s="44"/>
      <c r="C17" s="44"/>
      <c r="D17" s="44"/>
      <c r="E17" s="44">
        <v>2</v>
      </c>
      <c r="F17" s="44"/>
      <c r="G17" s="44">
        <f t="shared" si="0"/>
        <v>2</v>
      </c>
    </row>
    <row r="18" spans="1:8" x14ac:dyDescent="0.25">
      <c r="A18" t="s">
        <v>205</v>
      </c>
      <c r="B18" s="44">
        <v>1</v>
      </c>
      <c r="C18" s="44"/>
      <c r="D18" s="44">
        <v>1</v>
      </c>
      <c r="E18" s="44">
        <v>3</v>
      </c>
      <c r="F18" s="44">
        <v>1</v>
      </c>
      <c r="G18" s="44">
        <f t="shared" si="0"/>
        <v>6</v>
      </c>
    </row>
    <row r="19" spans="1:8" x14ac:dyDescent="0.25">
      <c r="A19" t="s">
        <v>206</v>
      </c>
      <c r="B19" s="46">
        <v>32</v>
      </c>
      <c r="C19" s="46">
        <v>48</v>
      </c>
      <c r="D19" s="46">
        <v>58</v>
      </c>
      <c r="E19" s="46">
        <v>41</v>
      </c>
      <c r="F19" s="46">
        <v>46</v>
      </c>
      <c r="G19" s="46">
        <v>225</v>
      </c>
    </row>
    <row r="20" spans="1:8" x14ac:dyDescent="0.25">
      <c r="A20" t="s">
        <v>207</v>
      </c>
      <c r="B20" s="2">
        <v>8.4210526315789472E-2</v>
      </c>
      <c r="C20" s="2">
        <v>0.12403100775193798</v>
      </c>
      <c r="D20" s="2">
        <v>0.14285714285714285</v>
      </c>
      <c r="E20" s="2">
        <v>9.2550790067720087E-2</v>
      </c>
      <c r="F20" s="2">
        <v>0.11246943765281174</v>
      </c>
      <c r="G20" s="2">
        <v>4.2063937184520471E-2</v>
      </c>
      <c r="H20" s="29"/>
    </row>
    <row r="21" spans="1:8" x14ac:dyDescent="0.25">
      <c r="A21" s="14" t="s">
        <v>195</v>
      </c>
      <c r="B21">
        <v>380</v>
      </c>
      <c r="C21">
        <v>387</v>
      </c>
      <c r="D21">
        <v>406</v>
      </c>
      <c r="E21">
        <v>443</v>
      </c>
      <c r="F21">
        <v>409</v>
      </c>
      <c r="G21">
        <v>5349</v>
      </c>
      <c r="H21" s="24"/>
    </row>
    <row r="22" spans="1:8" x14ac:dyDescent="0.25">
      <c r="B22" s="2"/>
      <c r="C22" s="2"/>
      <c r="D22" s="2"/>
      <c r="E22" s="2"/>
      <c r="F22" s="2"/>
      <c r="G22" s="2"/>
    </row>
    <row r="23" spans="1:8" x14ac:dyDescent="0.25">
      <c r="B23" s="2"/>
      <c r="C23" s="2"/>
      <c r="D23" s="2"/>
      <c r="E23" s="2"/>
      <c r="F23" s="2"/>
      <c r="G23" s="2"/>
    </row>
    <row r="24" spans="1:8" x14ac:dyDescent="0.25">
      <c r="A24" s="71" t="s">
        <v>314</v>
      </c>
      <c r="B24" s="71"/>
      <c r="C24" s="71"/>
      <c r="D24" s="71"/>
      <c r="E24" s="29"/>
      <c r="F24" s="46"/>
      <c r="G24" s="46"/>
    </row>
    <row r="25" spans="1:8" x14ac:dyDescent="0.25">
      <c r="A25" s="14" t="s">
        <v>260</v>
      </c>
      <c r="E25" s="46"/>
      <c r="F25" s="46"/>
      <c r="G25" s="46"/>
    </row>
    <row r="29" spans="1:8" x14ac:dyDescent="0.25">
      <c r="A29" s="14"/>
    </row>
  </sheetData>
  <mergeCells count="2">
    <mergeCell ref="A1:L1"/>
    <mergeCell ref="A24:D2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4"/>
  <sheetViews>
    <sheetView workbookViewId="0">
      <selection activeCell="A12" sqref="A12:J21"/>
    </sheetView>
  </sheetViews>
  <sheetFormatPr defaultRowHeight="15" x14ac:dyDescent="0.25"/>
  <cols>
    <col min="1" max="1" width="45.85546875" customWidth="1"/>
  </cols>
  <sheetData>
    <row r="1" spans="1:11" ht="15.75" x14ac:dyDescent="0.25">
      <c r="A1" s="65" t="s">
        <v>329</v>
      </c>
      <c r="B1" s="65"/>
      <c r="C1" s="65"/>
      <c r="D1" s="65"/>
      <c r="E1" s="65"/>
      <c r="F1" s="65"/>
      <c r="G1" s="65"/>
      <c r="H1" s="65"/>
      <c r="I1" s="65"/>
      <c r="J1" s="65"/>
      <c r="K1" s="65"/>
    </row>
    <row r="3" spans="1:11" x14ac:dyDescent="0.25">
      <c r="A3" s="11"/>
      <c r="B3">
        <v>2006</v>
      </c>
      <c r="C3">
        <v>2007</v>
      </c>
      <c r="D3">
        <v>2008</v>
      </c>
      <c r="E3">
        <v>2009</v>
      </c>
      <c r="F3">
        <v>2010</v>
      </c>
      <c r="G3">
        <v>2011</v>
      </c>
      <c r="H3">
        <v>2012</v>
      </c>
      <c r="I3">
        <v>2013</v>
      </c>
      <c r="J3" t="s">
        <v>36</v>
      </c>
    </row>
    <row r="4" spans="1:11" x14ac:dyDescent="0.25">
      <c r="A4" s="11" t="s">
        <v>26</v>
      </c>
      <c r="B4" s="24">
        <v>518</v>
      </c>
      <c r="C4" s="24">
        <v>581</v>
      </c>
      <c r="D4" s="24">
        <v>553</v>
      </c>
      <c r="E4" s="24">
        <v>539</v>
      </c>
      <c r="F4" s="24">
        <v>552</v>
      </c>
      <c r="G4" s="24">
        <v>531</v>
      </c>
      <c r="H4" s="24">
        <v>596</v>
      </c>
      <c r="I4" s="24">
        <v>544</v>
      </c>
      <c r="J4">
        <v>4414</v>
      </c>
      <c r="K4" s="24"/>
    </row>
    <row r="5" spans="1:11" x14ac:dyDescent="0.25">
      <c r="A5" s="11" t="s">
        <v>31</v>
      </c>
      <c r="B5" s="24">
        <v>411</v>
      </c>
      <c r="C5" s="24">
        <v>504</v>
      </c>
      <c r="D5" s="24">
        <v>480</v>
      </c>
      <c r="E5" s="24">
        <v>479</v>
      </c>
      <c r="F5" s="24">
        <v>484</v>
      </c>
      <c r="G5" s="24">
        <v>474</v>
      </c>
      <c r="H5" s="24">
        <v>531</v>
      </c>
      <c r="I5" s="24">
        <v>512</v>
      </c>
      <c r="J5">
        <v>3875</v>
      </c>
      <c r="K5" s="24"/>
    </row>
    <row r="6" spans="1:11" x14ac:dyDescent="0.25">
      <c r="A6" s="11" t="s">
        <v>247</v>
      </c>
      <c r="B6" s="24">
        <v>161</v>
      </c>
      <c r="C6" s="24">
        <v>163</v>
      </c>
      <c r="D6" s="24">
        <v>168</v>
      </c>
      <c r="E6" s="24">
        <v>136</v>
      </c>
      <c r="F6" s="24">
        <v>140</v>
      </c>
      <c r="G6" s="24">
        <v>156</v>
      </c>
      <c r="H6" s="24">
        <v>159</v>
      </c>
      <c r="I6" s="24">
        <v>182</v>
      </c>
      <c r="J6">
        <v>1265</v>
      </c>
      <c r="K6" s="24"/>
    </row>
    <row r="7" spans="1:11" x14ac:dyDescent="0.25">
      <c r="A7" s="11" t="s">
        <v>248</v>
      </c>
      <c r="B7" s="24">
        <v>149</v>
      </c>
      <c r="C7" s="24">
        <v>157</v>
      </c>
      <c r="D7" s="24">
        <v>157</v>
      </c>
      <c r="E7" s="24">
        <v>127</v>
      </c>
      <c r="F7" s="24">
        <v>139</v>
      </c>
      <c r="G7" s="24">
        <v>151</v>
      </c>
      <c r="H7" s="24">
        <v>153</v>
      </c>
      <c r="I7" s="24">
        <v>178</v>
      </c>
      <c r="J7">
        <v>1211</v>
      </c>
      <c r="K7" s="24"/>
    </row>
    <row r="8" spans="1:11" x14ac:dyDescent="0.25">
      <c r="A8" s="11"/>
      <c r="B8" s="24"/>
      <c r="C8" s="24"/>
      <c r="D8" s="24"/>
      <c r="E8" s="24"/>
      <c r="F8" s="24"/>
      <c r="G8" s="24"/>
      <c r="H8" s="24"/>
      <c r="K8" s="24"/>
    </row>
    <row r="9" spans="1:11" x14ac:dyDescent="0.25">
      <c r="A9" s="11"/>
      <c r="B9" s="24"/>
      <c r="C9" s="24"/>
      <c r="D9" s="24"/>
      <c r="E9" s="24"/>
      <c r="F9" s="24"/>
      <c r="G9" s="24"/>
      <c r="H9" s="24"/>
      <c r="K9" s="24"/>
    </row>
    <row r="10" spans="1:11" x14ac:dyDescent="0.25">
      <c r="B10" s="24"/>
      <c r="C10" s="24"/>
      <c r="D10" s="24"/>
      <c r="E10" s="24"/>
      <c r="F10" s="24"/>
      <c r="G10" s="24"/>
      <c r="H10" s="24"/>
      <c r="K10" s="24"/>
    </row>
    <row r="11" spans="1:11" x14ac:dyDescent="0.25">
      <c r="B11" s="24"/>
      <c r="C11" s="24"/>
      <c r="D11" s="24"/>
      <c r="E11" s="24"/>
      <c r="F11" s="24"/>
      <c r="G11" s="24"/>
      <c r="H11" s="24"/>
      <c r="K11" s="24"/>
    </row>
    <row r="12" spans="1:11" x14ac:dyDescent="0.25">
      <c r="A12" s="12" t="s">
        <v>92</v>
      </c>
      <c r="B12" s="24">
        <v>2006</v>
      </c>
      <c r="C12" s="24">
        <v>2007</v>
      </c>
      <c r="D12" s="24">
        <v>2008</v>
      </c>
      <c r="E12" s="24">
        <v>2009</v>
      </c>
      <c r="F12" s="24">
        <v>2010</v>
      </c>
      <c r="G12" s="24">
        <v>2011</v>
      </c>
      <c r="H12" s="24">
        <v>2012</v>
      </c>
      <c r="I12" s="24">
        <v>2013</v>
      </c>
      <c r="J12" s="46" t="s">
        <v>36</v>
      </c>
      <c r="K12" s="47"/>
    </row>
    <row r="13" spans="1:11" x14ac:dyDescent="0.25">
      <c r="A13" s="12" t="s">
        <v>93</v>
      </c>
      <c r="B13" s="24">
        <v>518</v>
      </c>
      <c r="C13" s="24">
        <v>581</v>
      </c>
      <c r="D13" s="24">
        <v>553</v>
      </c>
      <c r="E13" s="24">
        <v>539</v>
      </c>
      <c r="F13" s="24">
        <v>552</v>
      </c>
      <c r="G13" s="24">
        <v>531</v>
      </c>
      <c r="H13" s="24">
        <v>596</v>
      </c>
      <c r="I13" s="24">
        <v>544</v>
      </c>
      <c r="J13" s="24">
        <v>4414</v>
      </c>
      <c r="K13" s="47"/>
    </row>
    <row r="14" spans="1:11" x14ac:dyDescent="0.25">
      <c r="A14" s="12" t="s">
        <v>31</v>
      </c>
      <c r="B14" s="24">
        <v>411</v>
      </c>
      <c r="C14" s="24">
        <v>504</v>
      </c>
      <c r="D14" s="24">
        <v>480</v>
      </c>
      <c r="E14" s="24">
        <v>479</v>
      </c>
      <c r="F14" s="24">
        <v>484</v>
      </c>
      <c r="G14" s="24">
        <v>474</v>
      </c>
      <c r="H14" s="24">
        <v>531</v>
      </c>
      <c r="I14" s="24">
        <v>512</v>
      </c>
      <c r="J14" s="24">
        <v>3875</v>
      </c>
      <c r="K14" s="47"/>
    </row>
    <row r="15" spans="1:11" x14ac:dyDescent="0.25">
      <c r="A15" s="12" t="s">
        <v>16</v>
      </c>
      <c r="B15" s="23">
        <v>0.79300000000000004</v>
      </c>
      <c r="C15" s="23">
        <v>0.86739999999999995</v>
      </c>
      <c r="D15" s="23">
        <v>0.8679</v>
      </c>
      <c r="E15" s="23">
        <v>0.88680000000000003</v>
      </c>
      <c r="F15" s="23">
        <v>0.87680000000000002</v>
      </c>
      <c r="G15" s="23">
        <v>0.89239999999999997</v>
      </c>
      <c r="H15" s="23">
        <v>0.89</v>
      </c>
      <c r="I15" s="30">
        <v>0.94</v>
      </c>
      <c r="J15" s="48">
        <v>0.88</v>
      </c>
      <c r="K15" s="49"/>
    </row>
    <row r="16" spans="1:11" x14ac:dyDescent="0.25">
      <c r="A16" s="11"/>
      <c r="B16" s="24"/>
      <c r="C16" s="24"/>
      <c r="D16" s="24"/>
      <c r="E16" s="24"/>
      <c r="F16" s="24"/>
      <c r="G16" s="24"/>
      <c r="H16" s="24"/>
      <c r="J16" s="2"/>
      <c r="K16" s="24"/>
    </row>
    <row r="17" spans="1:13" x14ac:dyDescent="0.25">
      <c r="A17" s="12" t="s">
        <v>249</v>
      </c>
      <c r="B17" s="24">
        <v>161</v>
      </c>
      <c r="C17" s="24">
        <v>163</v>
      </c>
      <c r="D17" s="24">
        <v>168</v>
      </c>
      <c r="E17" s="24">
        <v>136</v>
      </c>
      <c r="F17" s="24">
        <v>140</v>
      </c>
      <c r="G17" s="24">
        <v>156</v>
      </c>
      <c r="H17" s="24">
        <v>159</v>
      </c>
      <c r="I17" s="24">
        <v>182</v>
      </c>
      <c r="J17" s="24">
        <v>1265</v>
      </c>
      <c r="K17" s="24"/>
    </row>
    <row r="18" spans="1:13" x14ac:dyDescent="0.25">
      <c r="A18" s="12" t="s">
        <v>94</v>
      </c>
      <c r="B18" s="23">
        <v>0.308</v>
      </c>
      <c r="C18" s="23">
        <v>0.28000000000000003</v>
      </c>
      <c r="D18" s="23">
        <v>0.29599999999999999</v>
      </c>
      <c r="E18" s="23">
        <v>0.252</v>
      </c>
      <c r="F18" s="23">
        <v>0.253</v>
      </c>
      <c r="G18" s="23">
        <v>0.29399999999999998</v>
      </c>
      <c r="H18" s="23">
        <v>0.27</v>
      </c>
      <c r="I18" s="48">
        <v>0.33</v>
      </c>
      <c r="J18" s="2">
        <v>0.28999999999999998</v>
      </c>
      <c r="K18" s="23"/>
    </row>
    <row r="19" spans="1:13" x14ac:dyDescent="0.25">
      <c r="A19" s="11"/>
      <c r="B19" s="24"/>
      <c r="C19" s="24"/>
      <c r="D19" s="24"/>
      <c r="E19" s="24"/>
      <c r="F19" s="24"/>
      <c r="G19" s="24"/>
      <c r="H19" s="24"/>
      <c r="I19" s="24"/>
      <c r="J19" s="24"/>
      <c r="K19" s="24"/>
      <c r="L19" s="24"/>
    </row>
    <row r="20" spans="1:13" x14ac:dyDescent="0.25">
      <c r="A20" s="12" t="s">
        <v>250</v>
      </c>
      <c r="B20" s="24">
        <v>149</v>
      </c>
      <c r="C20" s="24">
        <v>157</v>
      </c>
      <c r="D20" s="24">
        <v>157</v>
      </c>
      <c r="E20" s="24">
        <v>127</v>
      </c>
      <c r="F20" s="24">
        <v>139</v>
      </c>
      <c r="G20" s="24">
        <v>151</v>
      </c>
      <c r="H20" s="24">
        <v>153</v>
      </c>
      <c r="I20" s="24">
        <v>178</v>
      </c>
      <c r="J20" s="24">
        <v>1211</v>
      </c>
      <c r="K20" s="24"/>
      <c r="L20" s="24"/>
      <c r="M20" s="24"/>
    </row>
    <row r="21" spans="1:13" x14ac:dyDescent="0.25">
      <c r="A21" s="12" t="s">
        <v>233</v>
      </c>
      <c r="B21" s="23">
        <v>0.36</v>
      </c>
      <c r="C21" s="23">
        <v>0.31</v>
      </c>
      <c r="D21" s="23">
        <v>0.33</v>
      </c>
      <c r="E21" s="23">
        <v>0.27</v>
      </c>
      <c r="F21" s="23">
        <v>0.28999999999999998</v>
      </c>
      <c r="G21" s="23">
        <v>0.32</v>
      </c>
      <c r="H21" s="23">
        <v>0.28999999999999998</v>
      </c>
      <c r="I21" s="23">
        <v>0.35</v>
      </c>
      <c r="J21" s="23">
        <v>0.31</v>
      </c>
      <c r="K21" s="23"/>
    </row>
    <row r="24" spans="1:13" x14ac:dyDescent="0.25">
      <c r="A24" s="71" t="s">
        <v>314</v>
      </c>
      <c r="B24" s="71"/>
    </row>
  </sheetData>
  <mergeCells count="2">
    <mergeCell ref="A1:K1"/>
    <mergeCell ref="A24:B2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8"/>
  <sheetViews>
    <sheetView workbookViewId="0">
      <selection activeCell="I12" sqref="I12:N13"/>
    </sheetView>
  </sheetViews>
  <sheetFormatPr defaultRowHeight="15" x14ac:dyDescent="0.25"/>
  <cols>
    <col min="1" max="1" width="20" customWidth="1"/>
    <col min="2" max="4" width="11.7109375" customWidth="1"/>
    <col min="5" max="5" width="10.7109375" customWidth="1"/>
  </cols>
  <sheetData>
    <row r="1" spans="1:14" ht="15.75" x14ac:dyDescent="0.25">
      <c r="A1" s="65" t="s">
        <v>330</v>
      </c>
      <c r="B1" s="65"/>
      <c r="C1" s="65"/>
      <c r="D1" s="65"/>
      <c r="E1" s="65"/>
      <c r="F1" s="65"/>
      <c r="G1" s="65"/>
      <c r="H1" s="65"/>
    </row>
    <row r="3" spans="1:14" s="52" customFormat="1" ht="45" x14ac:dyDescent="0.25">
      <c r="B3" s="62" t="s">
        <v>26</v>
      </c>
      <c r="C3" s="62" t="s">
        <v>15</v>
      </c>
      <c r="D3" s="62" t="s">
        <v>251</v>
      </c>
      <c r="E3" s="62" t="s">
        <v>252</v>
      </c>
    </row>
    <row r="4" spans="1:14" x14ac:dyDescent="0.25">
      <c r="A4" t="s">
        <v>226</v>
      </c>
      <c r="B4" s="24">
        <v>4414</v>
      </c>
      <c r="C4" s="24">
        <v>3875</v>
      </c>
      <c r="D4" s="24">
        <v>1211</v>
      </c>
      <c r="E4" s="24">
        <v>1265</v>
      </c>
    </row>
    <row r="5" spans="1:14" x14ac:dyDescent="0.25">
      <c r="B5" s="24"/>
      <c r="C5" s="24"/>
      <c r="D5" s="24"/>
      <c r="E5" s="24"/>
    </row>
    <row r="6" spans="1:14" x14ac:dyDescent="0.25">
      <c r="A6" t="s">
        <v>209</v>
      </c>
      <c r="B6" s="24">
        <v>2247</v>
      </c>
      <c r="C6" s="24">
        <v>1981</v>
      </c>
      <c r="D6" s="24">
        <v>700</v>
      </c>
      <c r="E6" s="24">
        <v>731</v>
      </c>
    </row>
    <row r="7" spans="1:14" x14ac:dyDescent="0.25">
      <c r="A7" t="s">
        <v>210</v>
      </c>
      <c r="B7" s="24">
        <v>11</v>
      </c>
      <c r="C7" s="24">
        <v>8</v>
      </c>
      <c r="D7" s="24" t="s">
        <v>321</v>
      </c>
      <c r="E7" s="24" t="s">
        <v>321</v>
      </c>
    </row>
    <row r="8" spans="1:14" x14ac:dyDescent="0.25">
      <c r="A8" t="s">
        <v>34</v>
      </c>
      <c r="B8" s="24">
        <v>997</v>
      </c>
      <c r="C8" s="24">
        <v>852</v>
      </c>
      <c r="D8" s="24">
        <v>163</v>
      </c>
      <c r="E8" s="24">
        <v>173</v>
      </c>
    </row>
    <row r="9" spans="1:14" x14ac:dyDescent="0.25">
      <c r="A9" t="s">
        <v>211</v>
      </c>
      <c r="B9" s="24">
        <v>45</v>
      </c>
      <c r="C9" s="24">
        <v>36</v>
      </c>
      <c r="D9" s="24">
        <v>24</v>
      </c>
      <c r="E9" s="24">
        <v>28</v>
      </c>
    </row>
    <row r="10" spans="1:14" x14ac:dyDescent="0.25">
      <c r="A10" t="s">
        <v>212</v>
      </c>
      <c r="B10" s="24">
        <v>186</v>
      </c>
      <c r="C10" s="24">
        <v>165</v>
      </c>
      <c r="D10" s="24">
        <v>31</v>
      </c>
      <c r="E10" s="24">
        <v>34</v>
      </c>
    </row>
    <row r="11" spans="1:14" x14ac:dyDescent="0.25">
      <c r="A11" t="s">
        <v>35</v>
      </c>
      <c r="B11" s="24">
        <v>966</v>
      </c>
      <c r="C11" s="24">
        <v>879</v>
      </c>
      <c r="D11" s="24">
        <v>465</v>
      </c>
      <c r="E11" s="24">
        <v>478</v>
      </c>
    </row>
    <row r="12" spans="1:14" x14ac:dyDescent="0.25">
      <c r="B12" s="24"/>
      <c r="C12" s="24"/>
      <c r="D12" s="24"/>
      <c r="E12" s="24"/>
      <c r="I12" s="71" t="s">
        <v>314</v>
      </c>
      <c r="J12" s="71"/>
      <c r="K12" s="71"/>
      <c r="L12" s="71"/>
      <c r="M12" s="71"/>
      <c r="N12" s="71"/>
    </row>
    <row r="13" spans="1:14" x14ac:dyDescent="0.25">
      <c r="A13" t="s">
        <v>213</v>
      </c>
      <c r="B13" s="24">
        <v>2167</v>
      </c>
      <c r="C13" s="24">
        <v>1894</v>
      </c>
      <c r="D13" s="24">
        <v>511</v>
      </c>
      <c r="E13" s="24">
        <v>534</v>
      </c>
      <c r="I13" s="14" t="s">
        <v>320</v>
      </c>
    </row>
    <row r="14" spans="1:14" x14ac:dyDescent="0.25">
      <c r="A14" t="s">
        <v>210</v>
      </c>
      <c r="B14" s="24">
        <v>19</v>
      </c>
      <c r="C14" s="24">
        <v>14</v>
      </c>
      <c r="D14" s="24" t="s">
        <v>321</v>
      </c>
      <c r="E14" s="24" t="s">
        <v>321</v>
      </c>
    </row>
    <row r="15" spans="1:14" x14ac:dyDescent="0.25">
      <c r="A15" t="s">
        <v>34</v>
      </c>
      <c r="B15" s="24">
        <v>937</v>
      </c>
      <c r="C15" s="24">
        <v>797</v>
      </c>
      <c r="D15" s="24">
        <v>82</v>
      </c>
      <c r="E15" s="24">
        <v>87</v>
      </c>
    </row>
    <row r="16" spans="1:14" x14ac:dyDescent="0.25">
      <c r="A16" t="s">
        <v>211</v>
      </c>
      <c r="B16" s="24">
        <v>48</v>
      </c>
      <c r="C16" s="24">
        <v>43</v>
      </c>
      <c r="D16" s="24">
        <v>22</v>
      </c>
      <c r="E16" s="24">
        <v>23</v>
      </c>
    </row>
    <row r="17" spans="1:10" x14ac:dyDescent="0.25">
      <c r="A17" t="s">
        <v>212</v>
      </c>
      <c r="B17" s="24">
        <v>142</v>
      </c>
      <c r="C17" s="24">
        <v>124</v>
      </c>
      <c r="D17" s="24">
        <v>16</v>
      </c>
      <c r="E17" s="24">
        <v>17</v>
      </c>
    </row>
    <row r="18" spans="1:10" x14ac:dyDescent="0.25">
      <c r="A18" t="s">
        <v>35</v>
      </c>
      <c r="B18" s="24">
        <v>993</v>
      </c>
      <c r="C18" s="24">
        <v>891</v>
      </c>
      <c r="D18" s="24">
        <v>377</v>
      </c>
      <c r="E18" s="24">
        <v>391</v>
      </c>
    </row>
    <row r="23" spans="1:10" s="52" customFormat="1" ht="75" x14ac:dyDescent="0.25">
      <c r="A23" s="52" t="s">
        <v>28</v>
      </c>
      <c r="B23" s="62" t="s">
        <v>95</v>
      </c>
      <c r="C23" s="62" t="s">
        <v>337</v>
      </c>
      <c r="D23" s="62" t="s">
        <v>338</v>
      </c>
    </row>
    <row r="24" spans="1:10" x14ac:dyDescent="0.25">
      <c r="A24" t="s">
        <v>226</v>
      </c>
      <c r="B24" s="2">
        <v>0.87788856029510498</v>
      </c>
      <c r="C24" s="2">
        <v>0.28658813238143921</v>
      </c>
      <c r="D24" s="2">
        <v>0.31251612305641174</v>
      </c>
      <c r="H24" s="23"/>
      <c r="I24" s="23"/>
      <c r="J24" s="23"/>
    </row>
    <row r="25" spans="1:10" x14ac:dyDescent="0.25">
      <c r="B25" s="2"/>
      <c r="C25" s="2"/>
      <c r="D25" s="2"/>
      <c r="H25" s="23"/>
      <c r="I25" s="23"/>
      <c r="J25" s="23"/>
    </row>
    <row r="26" spans="1:10" x14ac:dyDescent="0.25">
      <c r="A26" t="s">
        <v>209</v>
      </c>
      <c r="B26" s="2">
        <v>0.88161993026733398</v>
      </c>
      <c r="C26" s="2">
        <v>0.32532265782356262</v>
      </c>
      <c r="D26" s="2">
        <v>0.35335689783096313</v>
      </c>
      <c r="H26" s="23"/>
      <c r="I26" s="23"/>
      <c r="J26" s="23"/>
    </row>
    <row r="27" spans="1:10" x14ac:dyDescent="0.25">
      <c r="A27" t="s">
        <v>210</v>
      </c>
      <c r="B27" s="2">
        <v>0.72727274894714355</v>
      </c>
      <c r="C27" s="2" t="s">
        <v>321</v>
      </c>
      <c r="D27" s="2" t="s">
        <v>321</v>
      </c>
      <c r="H27" s="23"/>
      <c r="I27" s="23"/>
      <c r="J27" s="23"/>
    </row>
    <row r="28" spans="1:10" x14ac:dyDescent="0.25">
      <c r="A28" t="s">
        <v>34</v>
      </c>
      <c r="B28" s="2">
        <v>0.85456371307373047</v>
      </c>
      <c r="C28" s="2">
        <v>0.17352056503295898</v>
      </c>
      <c r="D28" s="2">
        <v>0.19131454825401306</v>
      </c>
      <c r="H28" s="23"/>
      <c r="I28" s="23"/>
      <c r="J28" s="23"/>
    </row>
    <row r="29" spans="1:10" x14ac:dyDescent="0.25">
      <c r="A29" t="s">
        <v>211</v>
      </c>
      <c r="B29" s="2">
        <v>0.80000001192092896</v>
      </c>
      <c r="C29" s="2">
        <v>0.62222224473953247</v>
      </c>
      <c r="D29" s="2">
        <v>0.66666668653488159</v>
      </c>
      <c r="H29" s="23"/>
      <c r="I29" s="23"/>
      <c r="J29" s="23"/>
    </row>
    <row r="30" spans="1:10" x14ac:dyDescent="0.25">
      <c r="A30" t="s">
        <v>212</v>
      </c>
      <c r="B30" s="2">
        <v>0.88709676265716553</v>
      </c>
      <c r="C30" s="2">
        <v>0.18279570341110229</v>
      </c>
      <c r="D30" s="2">
        <v>0.18787878751754761</v>
      </c>
      <c r="H30" s="23"/>
      <c r="I30" s="23"/>
      <c r="J30" s="23"/>
    </row>
    <row r="31" spans="1:10" x14ac:dyDescent="0.25">
      <c r="A31" t="s">
        <v>35</v>
      </c>
      <c r="B31" s="2">
        <v>0.90993785858154297</v>
      </c>
      <c r="C31" s="2">
        <v>0.49482402205467224</v>
      </c>
      <c r="D31" s="2">
        <v>0.52901023626327515</v>
      </c>
      <c r="H31" s="23"/>
      <c r="I31" s="23"/>
      <c r="J31" s="23"/>
    </row>
    <row r="32" spans="1:10" x14ac:dyDescent="0.25">
      <c r="B32" s="2"/>
      <c r="C32" s="2"/>
      <c r="D32" s="2"/>
      <c r="H32" s="23"/>
      <c r="I32" s="23"/>
      <c r="J32" s="23"/>
    </row>
    <row r="33" spans="1:10" x14ac:dyDescent="0.25">
      <c r="A33" t="s">
        <v>213</v>
      </c>
      <c r="B33" s="2">
        <v>0.87401938438415527</v>
      </c>
      <c r="C33" s="2">
        <v>0.2464236319065094</v>
      </c>
      <c r="D33" s="2">
        <v>0.26979935169219971</v>
      </c>
      <c r="H33" s="23"/>
      <c r="I33" s="23"/>
      <c r="J33" s="23"/>
    </row>
    <row r="34" spans="1:10" x14ac:dyDescent="0.25">
      <c r="A34" t="s">
        <v>210</v>
      </c>
      <c r="B34" s="2">
        <v>0.73684209585189819</v>
      </c>
      <c r="C34" s="2" t="s">
        <v>321</v>
      </c>
      <c r="D34" s="2" t="s">
        <v>321</v>
      </c>
      <c r="H34" s="23"/>
      <c r="I34" s="23"/>
      <c r="J34" s="23"/>
    </row>
    <row r="35" spans="1:10" x14ac:dyDescent="0.25">
      <c r="A35" t="s">
        <v>34</v>
      </c>
      <c r="B35" s="2">
        <v>0.85058695077896118</v>
      </c>
      <c r="C35" s="2">
        <v>9.2849522829055786E-2</v>
      </c>
      <c r="D35" s="2">
        <v>0.10288581997156143</v>
      </c>
      <c r="H35" s="23"/>
      <c r="I35" s="23"/>
      <c r="J35" s="23"/>
    </row>
    <row r="36" spans="1:10" x14ac:dyDescent="0.25">
      <c r="A36" t="s">
        <v>211</v>
      </c>
      <c r="B36" s="2">
        <v>0.89583331346511841</v>
      </c>
      <c r="C36" s="2">
        <v>0.4791666567325592</v>
      </c>
      <c r="D36" s="2">
        <v>0.5116279125213623</v>
      </c>
      <c r="H36" s="23"/>
      <c r="I36" s="23"/>
      <c r="J36" s="23"/>
    </row>
    <row r="37" spans="1:10" x14ac:dyDescent="0.25">
      <c r="A37" t="s">
        <v>212</v>
      </c>
      <c r="B37" s="2">
        <v>0.87323945760726929</v>
      </c>
      <c r="C37" s="2">
        <v>0.11971831321716309</v>
      </c>
      <c r="D37" s="2">
        <v>0.12903225421905518</v>
      </c>
      <c r="H37" s="23"/>
      <c r="I37" s="23"/>
      <c r="J37" s="23"/>
    </row>
    <row r="38" spans="1:10" x14ac:dyDescent="0.25">
      <c r="A38" t="s">
        <v>35</v>
      </c>
      <c r="B38" s="2">
        <v>0.8972809910774231</v>
      </c>
      <c r="C38" s="2">
        <v>0.39375630021095276</v>
      </c>
      <c r="D38" s="2">
        <v>0.42312008142471313</v>
      </c>
      <c r="H38" s="23"/>
      <c r="I38" s="23"/>
      <c r="J38" s="23"/>
    </row>
  </sheetData>
  <mergeCells count="2">
    <mergeCell ref="I12:N12"/>
    <mergeCell ref="A1:H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54"/>
  <sheetViews>
    <sheetView zoomScaleNormal="100" workbookViewId="0">
      <selection activeCell="V6" sqref="V6:AA7"/>
    </sheetView>
  </sheetViews>
  <sheetFormatPr defaultRowHeight="15" x14ac:dyDescent="0.25"/>
  <cols>
    <col min="1" max="1" width="20.7109375" customWidth="1"/>
  </cols>
  <sheetData>
    <row r="1" spans="1:27" ht="15.75" x14ac:dyDescent="0.25">
      <c r="A1" s="17" t="s">
        <v>332</v>
      </c>
      <c r="B1" s="17"/>
      <c r="C1" s="17"/>
      <c r="D1" s="17"/>
      <c r="E1" s="17"/>
      <c r="F1" s="17"/>
      <c r="G1" s="17"/>
      <c r="H1" s="17"/>
      <c r="I1" s="18"/>
    </row>
    <row r="3" spans="1:27" s="52" customFormat="1" ht="30" x14ac:dyDescent="0.25">
      <c r="A3" s="52" t="s">
        <v>28</v>
      </c>
      <c r="B3" s="52" t="s">
        <v>96</v>
      </c>
      <c r="C3" s="52" t="s">
        <v>97</v>
      </c>
      <c r="D3" s="52" t="s">
        <v>38</v>
      </c>
      <c r="E3" s="52" t="s">
        <v>98</v>
      </c>
      <c r="F3" s="52" t="s">
        <v>39</v>
      </c>
      <c r="G3" s="52" t="s">
        <v>99</v>
      </c>
      <c r="H3" s="52" t="s">
        <v>40</v>
      </c>
      <c r="I3" s="52" t="s">
        <v>100</v>
      </c>
      <c r="J3" s="52" t="s">
        <v>41</v>
      </c>
      <c r="K3" s="52" t="s">
        <v>101</v>
      </c>
      <c r="L3" s="52" t="s">
        <v>42</v>
      </c>
      <c r="M3" s="52" t="s">
        <v>102</v>
      </c>
      <c r="N3" s="52" t="s">
        <v>43</v>
      </c>
      <c r="O3" s="52" t="s">
        <v>258</v>
      </c>
      <c r="P3" s="52" t="s">
        <v>44</v>
      </c>
      <c r="Q3" s="52" t="s">
        <v>331</v>
      </c>
      <c r="R3" s="52" t="s">
        <v>49</v>
      </c>
      <c r="S3" s="52" t="s">
        <v>103</v>
      </c>
    </row>
    <row r="4" spans="1:27" x14ac:dyDescent="0.25">
      <c r="A4" t="s">
        <v>63</v>
      </c>
      <c r="B4" s="38">
        <v>411</v>
      </c>
      <c r="C4" s="38">
        <v>149</v>
      </c>
      <c r="D4" s="38">
        <v>504</v>
      </c>
      <c r="E4" s="38">
        <v>157</v>
      </c>
      <c r="F4" s="38">
        <v>480</v>
      </c>
      <c r="G4" s="38">
        <v>157</v>
      </c>
      <c r="H4" s="38">
        <v>479</v>
      </c>
      <c r="I4" s="38">
        <v>127</v>
      </c>
      <c r="J4" s="38">
        <v>484</v>
      </c>
      <c r="K4" s="38">
        <v>139</v>
      </c>
      <c r="L4" s="38">
        <v>474</v>
      </c>
      <c r="M4" s="38">
        <v>151</v>
      </c>
      <c r="N4" s="38">
        <v>531</v>
      </c>
      <c r="O4" s="38">
        <v>153</v>
      </c>
      <c r="P4" s="38">
        <v>512</v>
      </c>
      <c r="Q4" s="38">
        <v>178</v>
      </c>
      <c r="R4" s="38">
        <v>3875</v>
      </c>
      <c r="S4" s="38">
        <v>1211</v>
      </c>
    </row>
    <row r="5" spans="1:27" x14ac:dyDescent="0.25">
      <c r="A5" t="s">
        <v>209</v>
      </c>
      <c r="B5" s="38">
        <v>195</v>
      </c>
      <c r="C5" s="38">
        <v>82</v>
      </c>
      <c r="D5" s="38">
        <v>266</v>
      </c>
      <c r="E5" s="38">
        <v>90</v>
      </c>
      <c r="F5" s="38">
        <v>231</v>
      </c>
      <c r="G5" s="38">
        <v>82</v>
      </c>
      <c r="H5" s="38">
        <v>246</v>
      </c>
      <c r="I5" s="38">
        <v>76</v>
      </c>
      <c r="J5" s="38">
        <v>247</v>
      </c>
      <c r="K5" s="38">
        <v>94</v>
      </c>
      <c r="L5" s="38">
        <v>260</v>
      </c>
      <c r="M5" s="38">
        <v>88</v>
      </c>
      <c r="N5" s="38">
        <v>284</v>
      </c>
      <c r="O5" s="38">
        <v>86</v>
      </c>
      <c r="P5" s="38">
        <v>252</v>
      </c>
      <c r="Q5" s="38">
        <v>102</v>
      </c>
      <c r="R5" s="38">
        <v>1981</v>
      </c>
      <c r="S5" s="38">
        <v>700</v>
      </c>
    </row>
    <row r="6" spans="1:27" x14ac:dyDescent="0.25">
      <c r="A6" t="s">
        <v>213</v>
      </c>
      <c r="B6" s="38">
        <v>216</v>
      </c>
      <c r="C6" s="38">
        <v>67</v>
      </c>
      <c r="D6" s="38">
        <v>238</v>
      </c>
      <c r="E6" s="38">
        <v>67</v>
      </c>
      <c r="F6" s="38">
        <v>249</v>
      </c>
      <c r="G6" s="38">
        <v>75</v>
      </c>
      <c r="H6" s="38">
        <v>233</v>
      </c>
      <c r="I6" s="38">
        <v>51</v>
      </c>
      <c r="J6" s="38">
        <v>237</v>
      </c>
      <c r="K6" s="38">
        <v>45</v>
      </c>
      <c r="L6" s="38">
        <v>214</v>
      </c>
      <c r="M6" s="38">
        <v>63</v>
      </c>
      <c r="N6" s="38">
        <v>247</v>
      </c>
      <c r="O6" s="38">
        <v>67</v>
      </c>
      <c r="P6" s="38">
        <v>260</v>
      </c>
      <c r="Q6" s="38">
        <v>76</v>
      </c>
      <c r="R6" s="38">
        <v>1894</v>
      </c>
      <c r="S6" s="38">
        <v>511</v>
      </c>
      <c r="V6" s="71" t="s">
        <v>314</v>
      </c>
      <c r="W6" s="71"/>
      <c r="X6" s="71"/>
      <c r="Y6" s="71"/>
      <c r="Z6" s="71"/>
      <c r="AA6" s="71"/>
    </row>
    <row r="7" spans="1:27" x14ac:dyDescent="0.25">
      <c r="B7" s="38"/>
      <c r="C7" s="38"/>
      <c r="D7" s="38"/>
      <c r="E7" s="38"/>
      <c r="F7" s="38"/>
      <c r="G7" s="38"/>
      <c r="H7" s="38"/>
      <c r="I7" s="38"/>
      <c r="J7" s="38"/>
      <c r="K7" s="38"/>
      <c r="L7" s="38"/>
      <c r="M7" s="38"/>
      <c r="N7" s="38"/>
      <c r="O7" s="38"/>
      <c r="P7" s="38"/>
      <c r="Q7" s="38"/>
      <c r="R7" s="38"/>
      <c r="S7" s="38"/>
      <c r="V7" s="71" t="s">
        <v>320</v>
      </c>
      <c r="W7" s="71"/>
      <c r="X7" s="71"/>
      <c r="Y7" s="71"/>
      <c r="Z7" s="71"/>
      <c r="AA7" s="19"/>
    </row>
    <row r="8" spans="1:27" x14ac:dyDescent="0.25">
      <c r="A8" t="s">
        <v>210</v>
      </c>
      <c r="B8" s="38" t="s">
        <v>321</v>
      </c>
      <c r="C8" s="38" t="s">
        <v>321</v>
      </c>
      <c r="D8" s="38" t="s">
        <v>321</v>
      </c>
      <c r="E8" s="38" t="s">
        <v>321</v>
      </c>
      <c r="F8" s="38" t="s">
        <v>321</v>
      </c>
      <c r="G8" s="38" t="s">
        <v>321</v>
      </c>
      <c r="H8" s="38" t="s">
        <v>321</v>
      </c>
      <c r="I8" s="38" t="s">
        <v>321</v>
      </c>
      <c r="J8" s="38" t="s">
        <v>321</v>
      </c>
      <c r="K8" s="38" t="s">
        <v>321</v>
      </c>
      <c r="L8" s="38" t="s">
        <v>321</v>
      </c>
      <c r="M8" s="38" t="s">
        <v>321</v>
      </c>
      <c r="N8" s="38" t="s">
        <v>321</v>
      </c>
      <c r="O8" s="38" t="s">
        <v>321</v>
      </c>
      <c r="P8" s="38" t="s">
        <v>321</v>
      </c>
      <c r="Q8" s="38" t="s">
        <v>321</v>
      </c>
      <c r="R8" s="38">
        <v>22</v>
      </c>
      <c r="S8" s="38" t="s">
        <v>321</v>
      </c>
    </row>
    <row r="9" spans="1:27" x14ac:dyDescent="0.25">
      <c r="A9" t="s">
        <v>209</v>
      </c>
      <c r="B9" s="38" t="s">
        <v>321</v>
      </c>
      <c r="C9" s="38" t="s">
        <v>321</v>
      </c>
      <c r="D9" s="38" t="s">
        <v>321</v>
      </c>
      <c r="E9" s="38" t="s">
        <v>321</v>
      </c>
      <c r="F9" s="38" t="s">
        <v>321</v>
      </c>
      <c r="G9" s="38" t="s">
        <v>321</v>
      </c>
      <c r="H9" s="38" t="s">
        <v>321</v>
      </c>
      <c r="I9" s="38" t="s">
        <v>321</v>
      </c>
      <c r="J9" s="38" t="s">
        <v>321</v>
      </c>
      <c r="K9" s="38" t="s">
        <v>321</v>
      </c>
      <c r="L9" s="38" t="s">
        <v>321</v>
      </c>
      <c r="M9" s="38" t="s">
        <v>321</v>
      </c>
      <c r="N9" s="38" t="s">
        <v>321</v>
      </c>
      <c r="O9" s="38" t="s">
        <v>321</v>
      </c>
      <c r="P9" s="38" t="s">
        <v>321</v>
      </c>
      <c r="Q9" s="38" t="s">
        <v>321</v>
      </c>
      <c r="R9" s="38">
        <v>8</v>
      </c>
      <c r="S9" s="38" t="s">
        <v>321</v>
      </c>
    </row>
    <row r="10" spans="1:27" x14ac:dyDescent="0.25">
      <c r="A10" t="s">
        <v>213</v>
      </c>
      <c r="B10" s="38" t="s">
        <v>321</v>
      </c>
      <c r="C10" s="38" t="s">
        <v>321</v>
      </c>
      <c r="D10" s="38" t="s">
        <v>321</v>
      </c>
      <c r="E10" s="38" t="s">
        <v>321</v>
      </c>
      <c r="F10" s="38" t="s">
        <v>321</v>
      </c>
      <c r="G10" s="38" t="s">
        <v>321</v>
      </c>
      <c r="H10" s="38" t="s">
        <v>321</v>
      </c>
      <c r="I10" s="38" t="s">
        <v>321</v>
      </c>
      <c r="J10" s="38" t="s">
        <v>321</v>
      </c>
      <c r="K10" s="38" t="s">
        <v>321</v>
      </c>
      <c r="L10" s="38" t="s">
        <v>321</v>
      </c>
      <c r="M10" s="38" t="s">
        <v>321</v>
      </c>
      <c r="N10" s="38" t="s">
        <v>321</v>
      </c>
      <c r="O10" s="38" t="s">
        <v>321</v>
      </c>
      <c r="P10" s="38" t="s">
        <v>321</v>
      </c>
      <c r="Q10" s="38" t="s">
        <v>321</v>
      </c>
      <c r="R10" s="38">
        <v>14</v>
      </c>
      <c r="S10" s="38" t="s">
        <v>321</v>
      </c>
    </row>
    <row r="11" spans="1:27" x14ac:dyDescent="0.25">
      <c r="B11" s="38"/>
      <c r="C11" s="38"/>
      <c r="D11" s="38"/>
      <c r="E11" s="38"/>
      <c r="F11" s="38"/>
      <c r="G11" s="38"/>
      <c r="H11" s="38"/>
      <c r="I11" s="38"/>
      <c r="J11" s="38"/>
      <c r="K11" s="38"/>
      <c r="L11" s="38"/>
      <c r="M11" s="38"/>
      <c r="N11" s="38"/>
      <c r="O11" s="38"/>
      <c r="P11" s="38"/>
      <c r="Q11" s="38"/>
      <c r="R11" s="38"/>
      <c r="S11" s="38"/>
    </row>
    <row r="12" spans="1:27" x14ac:dyDescent="0.25">
      <c r="A12" t="s">
        <v>34</v>
      </c>
      <c r="B12" s="38">
        <v>146</v>
      </c>
      <c r="C12" s="38">
        <v>29</v>
      </c>
      <c r="D12" s="38">
        <v>218</v>
      </c>
      <c r="E12" s="38">
        <v>20</v>
      </c>
      <c r="F12" s="38">
        <v>209</v>
      </c>
      <c r="G12" s="38">
        <v>28</v>
      </c>
      <c r="H12" s="38">
        <v>225</v>
      </c>
      <c r="I12" s="38">
        <v>31</v>
      </c>
      <c r="J12" s="38">
        <v>233</v>
      </c>
      <c r="K12" s="38">
        <v>38</v>
      </c>
      <c r="L12" s="38">
        <v>209</v>
      </c>
      <c r="M12" s="38">
        <v>25</v>
      </c>
      <c r="N12" s="38">
        <v>204</v>
      </c>
      <c r="O12" s="38">
        <v>31</v>
      </c>
      <c r="P12" s="38">
        <v>205</v>
      </c>
      <c r="Q12" s="38">
        <v>43</v>
      </c>
      <c r="R12" s="38">
        <v>1649</v>
      </c>
      <c r="S12" s="38">
        <v>245</v>
      </c>
    </row>
    <row r="13" spans="1:27" x14ac:dyDescent="0.25">
      <c r="A13" t="s">
        <v>209</v>
      </c>
      <c r="B13" s="38">
        <v>73</v>
      </c>
      <c r="C13" s="38">
        <v>21</v>
      </c>
      <c r="D13" s="38">
        <v>113</v>
      </c>
      <c r="E13" s="38">
        <v>12</v>
      </c>
      <c r="F13" s="38">
        <v>109</v>
      </c>
      <c r="G13" s="38">
        <v>15</v>
      </c>
      <c r="H13" s="38">
        <v>116</v>
      </c>
      <c r="I13" s="38">
        <v>18</v>
      </c>
      <c r="J13" s="38">
        <v>117</v>
      </c>
      <c r="K13" s="38">
        <v>33</v>
      </c>
      <c r="L13" s="38">
        <v>109</v>
      </c>
      <c r="M13" s="38">
        <v>12</v>
      </c>
      <c r="N13" s="38">
        <v>115</v>
      </c>
      <c r="O13" s="38">
        <v>22</v>
      </c>
      <c r="P13" s="38">
        <v>100</v>
      </c>
      <c r="Q13" s="38">
        <v>30</v>
      </c>
      <c r="R13" s="38">
        <v>852</v>
      </c>
      <c r="S13" s="38">
        <v>163</v>
      </c>
    </row>
    <row r="14" spans="1:27" x14ac:dyDescent="0.25">
      <c r="A14" t="s">
        <v>213</v>
      </c>
      <c r="B14" s="38">
        <v>73</v>
      </c>
      <c r="C14" s="38">
        <v>8</v>
      </c>
      <c r="D14" s="38">
        <v>105</v>
      </c>
      <c r="E14" s="38">
        <v>8</v>
      </c>
      <c r="F14" s="38">
        <v>100</v>
      </c>
      <c r="G14" s="38">
        <v>13</v>
      </c>
      <c r="H14" s="38">
        <v>109</v>
      </c>
      <c r="I14" s="38">
        <v>13</v>
      </c>
      <c r="J14" s="38">
        <v>116</v>
      </c>
      <c r="K14" s="38">
        <v>5</v>
      </c>
      <c r="L14" s="38">
        <v>100</v>
      </c>
      <c r="M14" s="38">
        <v>13</v>
      </c>
      <c r="N14" s="38">
        <v>89</v>
      </c>
      <c r="O14" s="38">
        <v>9</v>
      </c>
      <c r="P14" s="38">
        <v>105</v>
      </c>
      <c r="Q14" s="38">
        <v>13</v>
      </c>
      <c r="R14" s="38">
        <v>797</v>
      </c>
      <c r="S14" s="38">
        <v>82</v>
      </c>
    </row>
    <row r="15" spans="1:27" x14ac:dyDescent="0.25">
      <c r="B15" s="38"/>
      <c r="C15" s="38"/>
      <c r="D15" s="38"/>
      <c r="E15" s="38"/>
      <c r="F15" s="38"/>
      <c r="G15" s="38"/>
      <c r="H15" s="38"/>
      <c r="I15" s="38"/>
      <c r="J15" s="38"/>
      <c r="K15" s="38"/>
      <c r="L15" s="38"/>
      <c r="M15" s="38"/>
      <c r="N15" s="38"/>
      <c r="O15" s="38"/>
      <c r="P15" s="38"/>
      <c r="Q15" s="38"/>
      <c r="R15" s="38"/>
      <c r="S15" s="38"/>
    </row>
    <row r="16" spans="1:27" x14ac:dyDescent="0.25">
      <c r="A16" t="s">
        <v>211</v>
      </c>
      <c r="B16" s="38" t="s">
        <v>321</v>
      </c>
      <c r="C16" s="38" t="s">
        <v>321</v>
      </c>
      <c r="D16" s="38">
        <v>14</v>
      </c>
      <c r="E16" s="38">
        <v>7</v>
      </c>
      <c r="F16" s="38">
        <v>10</v>
      </c>
      <c r="G16" s="38">
        <v>9</v>
      </c>
      <c r="H16" s="38">
        <v>9</v>
      </c>
      <c r="I16" s="38" t="s">
        <v>321</v>
      </c>
      <c r="J16" s="38">
        <v>13</v>
      </c>
      <c r="K16" s="38">
        <v>6</v>
      </c>
      <c r="L16" s="38">
        <v>9</v>
      </c>
      <c r="M16" s="38" t="s">
        <v>321</v>
      </c>
      <c r="N16" s="38">
        <v>8</v>
      </c>
      <c r="O16" s="38" t="s">
        <v>321</v>
      </c>
      <c r="P16" s="38">
        <v>11</v>
      </c>
      <c r="Q16" s="38">
        <v>7</v>
      </c>
      <c r="R16" s="38">
        <v>79</v>
      </c>
      <c r="S16" s="38">
        <v>46</v>
      </c>
    </row>
    <row r="17" spans="1:19" x14ac:dyDescent="0.25">
      <c r="A17" t="s">
        <v>209</v>
      </c>
      <c r="B17" s="38" t="s">
        <v>321</v>
      </c>
      <c r="C17" s="38" t="s">
        <v>321</v>
      </c>
      <c r="D17" s="38">
        <v>7</v>
      </c>
      <c r="E17" s="38" t="s">
        <v>321</v>
      </c>
      <c r="F17" s="38">
        <v>5</v>
      </c>
      <c r="G17" s="38" t="s">
        <v>321</v>
      </c>
      <c r="H17" s="38" t="s">
        <v>321</v>
      </c>
      <c r="I17" s="38" t="s">
        <v>321</v>
      </c>
      <c r="J17" s="38">
        <v>7</v>
      </c>
      <c r="K17" s="38" t="s">
        <v>321</v>
      </c>
      <c r="L17" s="38" t="s">
        <v>321</v>
      </c>
      <c r="M17" s="38" t="s">
        <v>321</v>
      </c>
      <c r="N17" s="38" t="s">
        <v>321</v>
      </c>
      <c r="O17" s="38" t="s">
        <v>321</v>
      </c>
      <c r="P17" s="38">
        <v>6</v>
      </c>
      <c r="Q17" s="38" t="s">
        <v>321</v>
      </c>
      <c r="R17" s="38">
        <v>36</v>
      </c>
      <c r="S17" s="38">
        <v>24</v>
      </c>
    </row>
    <row r="18" spans="1:19" x14ac:dyDescent="0.25">
      <c r="A18" t="s">
        <v>213</v>
      </c>
      <c r="B18" s="38" t="s">
        <v>321</v>
      </c>
      <c r="C18" s="38" t="s">
        <v>321</v>
      </c>
      <c r="D18" s="38">
        <v>7</v>
      </c>
      <c r="E18" s="38" t="s">
        <v>321</v>
      </c>
      <c r="F18" s="38">
        <v>5</v>
      </c>
      <c r="G18" s="38" t="s">
        <v>321</v>
      </c>
      <c r="H18" s="38" t="s">
        <v>321</v>
      </c>
      <c r="I18" s="38" t="s">
        <v>321</v>
      </c>
      <c r="J18" s="38">
        <v>6</v>
      </c>
      <c r="K18" s="38" t="s">
        <v>321</v>
      </c>
      <c r="L18" s="38" t="s">
        <v>321</v>
      </c>
      <c r="M18" s="38" t="s">
        <v>321</v>
      </c>
      <c r="N18" s="38" t="s">
        <v>321</v>
      </c>
      <c r="O18" s="38" t="s">
        <v>321</v>
      </c>
      <c r="P18" s="38">
        <v>5</v>
      </c>
      <c r="Q18" s="38" t="s">
        <v>321</v>
      </c>
      <c r="R18" s="38">
        <v>43</v>
      </c>
      <c r="S18" s="38">
        <v>22</v>
      </c>
    </row>
    <row r="19" spans="1:19" x14ac:dyDescent="0.25">
      <c r="B19" s="38"/>
      <c r="C19" s="38"/>
      <c r="D19" s="38"/>
      <c r="E19" s="38"/>
      <c r="F19" s="38"/>
      <c r="G19" s="38"/>
      <c r="H19" s="38"/>
      <c r="I19" s="38"/>
      <c r="J19" s="38"/>
      <c r="K19" s="38"/>
      <c r="L19" s="38"/>
      <c r="M19" s="38"/>
      <c r="N19" s="38"/>
      <c r="O19" s="38"/>
      <c r="P19" s="38"/>
      <c r="Q19" s="38"/>
      <c r="R19" s="38"/>
      <c r="S19" s="38"/>
    </row>
    <row r="20" spans="1:19" x14ac:dyDescent="0.25">
      <c r="A20" t="s">
        <v>212</v>
      </c>
      <c r="B20" s="38">
        <v>28</v>
      </c>
      <c r="C20" s="38" t="s">
        <v>321</v>
      </c>
      <c r="D20" s="38">
        <v>21</v>
      </c>
      <c r="E20" s="38" t="s">
        <v>321</v>
      </c>
      <c r="F20" s="38">
        <v>23</v>
      </c>
      <c r="G20" s="38" t="s">
        <v>321</v>
      </c>
      <c r="H20" s="38">
        <v>44</v>
      </c>
      <c r="I20" s="38">
        <v>6</v>
      </c>
      <c r="J20" s="38">
        <v>34</v>
      </c>
      <c r="K20" s="38">
        <v>7</v>
      </c>
      <c r="L20" s="38">
        <v>40</v>
      </c>
      <c r="M20" s="38">
        <v>7</v>
      </c>
      <c r="N20" s="38">
        <v>49</v>
      </c>
      <c r="O20" s="38">
        <v>6</v>
      </c>
      <c r="P20" s="38">
        <v>50</v>
      </c>
      <c r="Q20" s="38">
        <v>10</v>
      </c>
      <c r="R20" s="38">
        <v>289</v>
      </c>
      <c r="S20" s="38">
        <v>47</v>
      </c>
    </row>
    <row r="21" spans="1:19" x14ac:dyDescent="0.25">
      <c r="A21" t="s">
        <v>209</v>
      </c>
      <c r="B21" s="38">
        <v>17</v>
      </c>
      <c r="C21" s="38" t="s">
        <v>321</v>
      </c>
      <c r="D21" s="38">
        <v>13</v>
      </c>
      <c r="E21" s="38" t="s">
        <v>321</v>
      </c>
      <c r="F21" s="38">
        <v>7</v>
      </c>
      <c r="G21" s="38" t="s">
        <v>321</v>
      </c>
      <c r="H21" s="38">
        <v>22</v>
      </c>
      <c r="I21" s="38" t="s">
        <v>321</v>
      </c>
      <c r="J21" s="38">
        <v>15</v>
      </c>
      <c r="K21" s="38" t="s">
        <v>321</v>
      </c>
      <c r="L21" s="38">
        <v>29</v>
      </c>
      <c r="M21" s="38" t="s">
        <v>321</v>
      </c>
      <c r="N21" s="38">
        <v>32</v>
      </c>
      <c r="O21" s="38" t="s">
        <v>321</v>
      </c>
      <c r="P21" s="38">
        <v>30</v>
      </c>
      <c r="Q21" s="38" t="s">
        <v>321</v>
      </c>
      <c r="R21" s="38">
        <v>165</v>
      </c>
      <c r="S21" s="38">
        <v>31</v>
      </c>
    </row>
    <row r="22" spans="1:19" x14ac:dyDescent="0.25">
      <c r="A22" t="s">
        <v>213</v>
      </c>
      <c r="B22" s="38">
        <v>11</v>
      </c>
      <c r="C22" s="38" t="s">
        <v>321</v>
      </c>
      <c r="D22" s="38">
        <v>8</v>
      </c>
      <c r="E22" s="38" t="s">
        <v>321</v>
      </c>
      <c r="F22" s="38">
        <v>16</v>
      </c>
      <c r="G22" s="38" t="s">
        <v>321</v>
      </c>
      <c r="H22" s="38">
        <v>22</v>
      </c>
      <c r="I22" s="38" t="s">
        <v>321</v>
      </c>
      <c r="J22" s="38">
        <v>19</v>
      </c>
      <c r="K22" s="38" t="s">
        <v>321</v>
      </c>
      <c r="L22" s="38">
        <v>11</v>
      </c>
      <c r="M22" s="38" t="s">
        <v>321</v>
      </c>
      <c r="N22" s="38">
        <v>17</v>
      </c>
      <c r="O22" s="38" t="s">
        <v>321</v>
      </c>
      <c r="P22" s="38">
        <v>20</v>
      </c>
      <c r="Q22" s="38" t="s">
        <v>321</v>
      </c>
      <c r="R22" s="38">
        <v>124</v>
      </c>
      <c r="S22" s="38">
        <v>16</v>
      </c>
    </row>
    <row r="23" spans="1:19" x14ac:dyDescent="0.25">
      <c r="B23" s="38"/>
      <c r="C23" s="38"/>
      <c r="D23" s="38"/>
      <c r="E23" s="38"/>
      <c r="F23" s="38"/>
      <c r="G23" s="38"/>
      <c r="H23" s="38"/>
      <c r="I23" s="38"/>
      <c r="J23" s="38"/>
      <c r="K23" s="38"/>
      <c r="L23" s="38"/>
      <c r="M23" s="38"/>
      <c r="N23" s="38"/>
      <c r="O23" s="38"/>
      <c r="P23" s="38"/>
      <c r="Q23" s="38"/>
      <c r="R23" s="38"/>
      <c r="S23" s="38"/>
    </row>
    <row r="24" spans="1:19" x14ac:dyDescent="0.25">
      <c r="A24" t="s">
        <v>35</v>
      </c>
      <c r="B24" s="38">
        <v>229</v>
      </c>
      <c r="C24" s="38">
        <v>112</v>
      </c>
      <c r="D24" s="38">
        <v>249</v>
      </c>
      <c r="E24" s="38">
        <v>125</v>
      </c>
      <c r="F24" s="38">
        <v>234</v>
      </c>
      <c r="G24" s="38">
        <v>117</v>
      </c>
      <c r="H24" s="38">
        <v>198</v>
      </c>
      <c r="I24" s="38">
        <v>84</v>
      </c>
      <c r="J24" s="38">
        <v>200</v>
      </c>
      <c r="K24" s="38">
        <v>88</v>
      </c>
      <c r="L24" s="38">
        <v>203</v>
      </c>
      <c r="M24" s="38">
        <v>108</v>
      </c>
      <c r="N24" s="38">
        <v>240</v>
      </c>
      <c r="O24" s="38">
        <v>101</v>
      </c>
      <c r="P24" s="38">
        <v>217</v>
      </c>
      <c r="Q24" s="38">
        <v>107</v>
      </c>
      <c r="R24" s="38">
        <v>1770</v>
      </c>
      <c r="S24" s="38">
        <v>842</v>
      </c>
    </row>
    <row r="25" spans="1:19" x14ac:dyDescent="0.25">
      <c r="A25" t="s">
        <v>209</v>
      </c>
      <c r="B25" s="38">
        <v>104</v>
      </c>
      <c r="C25" s="38">
        <v>58</v>
      </c>
      <c r="D25" s="38">
        <v>133</v>
      </c>
      <c r="E25" s="38">
        <v>71</v>
      </c>
      <c r="F25" s="38">
        <v>108</v>
      </c>
      <c r="G25" s="38">
        <v>62</v>
      </c>
      <c r="H25" s="38">
        <v>102</v>
      </c>
      <c r="I25" s="38">
        <v>49</v>
      </c>
      <c r="J25" s="38">
        <v>105</v>
      </c>
      <c r="K25" s="38">
        <v>51</v>
      </c>
      <c r="L25" s="38">
        <v>113</v>
      </c>
      <c r="M25" s="38">
        <v>67</v>
      </c>
      <c r="N25" s="38">
        <v>113</v>
      </c>
      <c r="O25" s="38">
        <v>50</v>
      </c>
      <c r="P25" s="38">
        <v>101</v>
      </c>
      <c r="Q25" s="38">
        <v>57</v>
      </c>
      <c r="R25" s="38">
        <v>879</v>
      </c>
      <c r="S25" s="38">
        <v>465</v>
      </c>
    </row>
    <row r="26" spans="1:19" x14ac:dyDescent="0.25">
      <c r="A26" t="s">
        <v>213</v>
      </c>
      <c r="B26" s="38">
        <v>125</v>
      </c>
      <c r="C26" s="38">
        <v>54</v>
      </c>
      <c r="D26" s="38">
        <v>116</v>
      </c>
      <c r="E26" s="38">
        <v>54</v>
      </c>
      <c r="F26" s="38">
        <v>126</v>
      </c>
      <c r="G26" s="38">
        <v>55</v>
      </c>
      <c r="H26" s="38">
        <v>96</v>
      </c>
      <c r="I26" s="38">
        <v>35</v>
      </c>
      <c r="J26" s="38">
        <v>95</v>
      </c>
      <c r="K26" s="38">
        <v>37</v>
      </c>
      <c r="L26" s="38">
        <v>90</v>
      </c>
      <c r="M26" s="38">
        <v>41</v>
      </c>
      <c r="N26" s="38">
        <v>127</v>
      </c>
      <c r="O26" s="38">
        <v>51</v>
      </c>
      <c r="P26" s="38">
        <v>116</v>
      </c>
      <c r="Q26" s="38">
        <v>50</v>
      </c>
      <c r="R26" s="38">
        <v>891</v>
      </c>
      <c r="S26" s="38">
        <v>377</v>
      </c>
    </row>
    <row r="30" spans="1:19" x14ac:dyDescent="0.25">
      <c r="B30" s="38"/>
      <c r="C30" s="38"/>
      <c r="D30" s="38"/>
      <c r="E30" s="38"/>
      <c r="F30" s="38"/>
      <c r="G30" s="38"/>
      <c r="H30" s="38"/>
      <c r="I30" s="38"/>
      <c r="J30" s="38"/>
    </row>
    <row r="31" spans="1:19" x14ac:dyDescent="0.25">
      <c r="A31" t="s">
        <v>28</v>
      </c>
      <c r="B31" s="38">
        <v>2006</v>
      </c>
      <c r="C31" s="38">
        <v>2007</v>
      </c>
      <c r="D31" s="38">
        <v>2008</v>
      </c>
      <c r="E31" s="38">
        <v>2009</v>
      </c>
      <c r="F31" s="38">
        <v>2010</v>
      </c>
      <c r="G31" s="38">
        <v>2011</v>
      </c>
      <c r="H31" s="38">
        <v>2012</v>
      </c>
      <c r="I31" s="38">
        <v>2013</v>
      </c>
      <c r="J31" s="38" t="s">
        <v>36</v>
      </c>
    </row>
    <row r="32" spans="1:19" x14ac:dyDescent="0.25">
      <c r="A32" t="s">
        <v>63</v>
      </c>
      <c r="B32" s="40">
        <v>0.3625304102897644</v>
      </c>
      <c r="C32" s="40">
        <v>0.3115079402923584</v>
      </c>
      <c r="D32" s="40">
        <v>0.32708331942558289</v>
      </c>
      <c r="E32" s="40">
        <v>0.26513570547103882</v>
      </c>
      <c r="F32" s="40">
        <v>0.28719007968902588</v>
      </c>
      <c r="G32" s="40">
        <v>0.31856539845466614</v>
      </c>
      <c r="H32" s="40">
        <v>0.2881355881690979</v>
      </c>
      <c r="I32" s="40">
        <v>0.34765625</v>
      </c>
      <c r="J32" s="40">
        <v>0.31251612305641174</v>
      </c>
    </row>
    <row r="33" spans="1:10" x14ac:dyDescent="0.25">
      <c r="A33" t="s">
        <v>209</v>
      </c>
      <c r="B33" s="40">
        <v>0.42051282525062561</v>
      </c>
      <c r="C33" s="40">
        <v>0.33834585547447205</v>
      </c>
      <c r="D33" s="40">
        <v>0.35497835278511047</v>
      </c>
      <c r="E33" s="40">
        <v>0.30894309282302856</v>
      </c>
      <c r="F33" s="40">
        <v>0.38056680560112</v>
      </c>
      <c r="G33" s="40">
        <v>0.33846154808998108</v>
      </c>
      <c r="H33" s="40">
        <v>0.30281689763069153</v>
      </c>
      <c r="I33" s="40">
        <v>0.4047619104385376</v>
      </c>
      <c r="J33" s="40">
        <v>0.35335689783096313</v>
      </c>
    </row>
    <row r="34" spans="1:10" x14ac:dyDescent="0.25">
      <c r="A34" t="s">
        <v>213</v>
      </c>
      <c r="B34" s="40">
        <v>0.31018519401550293</v>
      </c>
      <c r="C34" s="40">
        <v>0.28151261806488037</v>
      </c>
      <c r="D34" s="40">
        <v>0.30120483040809631</v>
      </c>
      <c r="E34" s="40">
        <v>0.21888412535190582</v>
      </c>
      <c r="F34" s="40">
        <v>0.18987341225147247</v>
      </c>
      <c r="G34" s="40">
        <v>0.29439252614974976</v>
      </c>
      <c r="H34" s="40">
        <v>0.27125504612922668</v>
      </c>
      <c r="I34" s="40">
        <v>0.29230770468711853</v>
      </c>
      <c r="J34" s="40">
        <v>0.26979935169219971</v>
      </c>
    </row>
    <row r="35" spans="1:10" x14ac:dyDescent="0.25">
      <c r="B35" s="38"/>
      <c r="C35" s="38"/>
      <c r="D35" s="38"/>
      <c r="E35" s="38"/>
      <c r="F35" s="38"/>
      <c r="G35" s="38"/>
      <c r="H35" s="38"/>
      <c r="I35" s="40"/>
      <c r="J35" s="38"/>
    </row>
    <row r="36" spans="1:10" x14ac:dyDescent="0.25">
      <c r="A36" t="s">
        <v>210</v>
      </c>
      <c r="B36" s="38" t="s">
        <v>321</v>
      </c>
      <c r="C36" s="38" t="s">
        <v>321</v>
      </c>
      <c r="D36" s="38" t="s">
        <v>321</v>
      </c>
      <c r="E36" s="38" t="s">
        <v>321</v>
      </c>
      <c r="F36" s="38" t="s">
        <v>321</v>
      </c>
      <c r="G36" s="38" t="s">
        <v>321</v>
      </c>
      <c r="H36" s="38" t="s">
        <v>321</v>
      </c>
      <c r="I36" s="40" t="s">
        <v>321</v>
      </c>
      <c r="J36" s="38" t="s">
        <v>321</v>
      </c>
    </row>
    <row r="37" spans="1:10" x14ac:dyDescent="0.25">
      <c r="A37" t="s">
        <v>209</v>
      </c>
      <c r="B37" s="38" t="s">
        <v>321</v>
      </c>
      <c r="C37" s="38" t="s">
        <v>321</v>
      </c>
      <c r="D37" s="38" t="s">
        <v>321</v>
      </c>
      <c r="E37" s="38" t="s">
        <v>321</v>
      </c>
      <c r="F37" s="38" t="s">
        <v>321</v>
      </c>
      <c r="G37" s="38" t="s">
        <v>321</v>
      </c>
      <c r="H37" s="38" t="s">
        <v>321</v>
      </c>
      <c r="I37" s="40" t="s">
        <v>321</v>
      </c>
      <c r="J37" s="38" t="s">
        <v>321</v>
      </c>
    </row>
    <row r="38" spans="1:10" x14ac:dyDescent="0.25">
      <c r="A38" t="s">
        <v>213</v>
      </c>
      <c r="B38" s="38" t="s">
        <v>321</v>
      </c>
      <c r="C38" s="38" t="s">
        <v>321</v>
      </c>
      <c r="D38" s="38" t="s">
        <v>321</v>
      </c>
      <c r="E38" s="38" t="s">
        <v>321</v>
      </c>
      <c r="F38" s="38" t="s">
        <v>321</v>
      </c>
      <c r="G38" s="38" t="s">
        <v>321</v>
      </c>
      <c r="H38" s="38" t="s">
        <v>321</v>
      </c>
      <c r="I38" s="40" t="s">
        <v>321</v>
      </c>
      <c r="J38" s="38" t="s">
        <v>321</v>
      </c>
    </row>
    <row r="39" spans="1:10" x14ac:dyDescent="0.25">
      <c r="B39" s="40"/>
      <c r="C39" s="40"/>
      <c r="D39" s="40"/>
      <c r="E39" s="40"/>
      <c r="F39" s="40"/>
      <c r="G39" s="40"/>
      <c r="H39" s="40"/>
      <c r="I39" s="40"/>
      <c r="J39" s="40"/>
    </row>
    <row r="40" spans="1:10" x14ac:dyDescent="0.25">
      <c r="A40" t="s">
        <v>34</v>
      </c>
      <c r="B40" s="40">
        <v>0.19863013923168182</v>
      </c>
      <c r="C40" s="40">
        <v>9.1743119060993195E-2</v>
      </c>
      <c r="D40" s="40">
        <v>0.13397128880023956</v>
      </c>
      <c r="E40" s="40">
        <v>0.13777777552604675</v>
      </c>
      <c r="F40" s="40">
        <v>0.16309012472629547</v>
      </c>
      <c r="G40" s="40">
        <v>0.11961722373962402</v>
      </c>
      <c r="H40" s="40">
        <v>0.15196079015731812</v>
      </c>
      <c r="I40" s="40">
        <v>0.20975609123706818</v>
      </c>
      <c r="J40" s="40">
        <v>0.14857488870620728</v>
      </c>
    </row>
    <row r="41" spans="1:10" x14ac:dyDescent="0.25">
      <c r="A41" t="s">
        <v>209</v>
      </c>
      <c r="B41" s="40">
        <v>0.28767123818397522</v>
      </c>
      <c r="C41" s="40">
        <v>0.10619468986988068</v>
      </c>
      <c r="D41" s="40">
        <v>0.13761468231678009</v>
      </c>
      <c r="E41" s="40">
        <v>0.15517240762710571</v>
      </c>
      <c r="F41" s="40">
        <v>0.28205129504203796</v>
      </c>
      <c r="G41" s="40">
        <v>0.11009174585342407</v>
      </c>
      <c r="H41" s="40">
        <v>0.19130434095859528</v>
      </c>
      <c r="I41" s="40">
        <v>0.30000001192092896</v>
      </c>
      <c r="J41" s="40">
        <v>0.19131454825401306</v>
      </c>
    </row>
    <row r="42" spans="1:10" x14ac:dyDescent="0.25">
      <c r="A42" t="s">
        <v>213</v>
      </c>
      <c r="B42" s="40">
        <v>0.10958904027938843</v>
      </c>
      <c r="C42" s="40">
        <v>7.6190479099750519E-2</v>
      </c>
      <c r="D42" s="40">
        <v>0.12999999523162842</v>
      </c>
      <c r="E42" s="40">
        <v>0.11926605552434921</v>
      </c>
      <c r="F42" s="40">
        <v>4.3103449046611786E-2</v>
      </c>
      <c r="G42" s="40">
        <v>0.12999999523162842</v>
      </c>
      <c r="H42" s="40">
        <v>0.10112359374761581</v>
      </c>
      <c r="I42" s="40">
        <v>0.12380952388048172</v>
      </c>
      <c r="J42" s="40">
        <v>0.10288581997156143</v>
      </c>
    </row>
    <row r="43" spans="1:10" x14ac:dyDescent="0.25">
      <c r="B43" s="38"/>
      <c r="C43" s="38"/>
      <c r="D43" s="38"/>
      <c r="E43" s="38"/>
      <c r="F43" s="38"/>
      <c r="G43" s="38"/>
      <c r="H43" s="38"/>
      <c r="I43" s="40"/>
      <c r="J43" s="38"/>
    </row>
    <row r="44" spans="1:10" x14ac:dyDescent="0.25">
      <c r="A44" t="s">
        <v>211</v>
      </c>
      <c r="B44" s="38" t="s">
        <v>321</v>
      </c>
      <c r="C44" s="40">
        <v>0.5</v>
      </c>
      <c r="D44" s="40">
        <v>0.89999997615814209</v>
      </c>
      <c r="E44" s="38" t="s">
        <v>321</v>
      </c>
      <c r="F44" s="40">
        <v>0.46153846383094788</v>
      </c>
      <c r="G44" s="38" t="s">
        <v>321</v>
      </c>
      <c r="H44" s="38" t="s">
        <v>321</v>
      </c>
      <c r="I44" s="40">
        <v>0.63636362552642822</v>
      </c>
      <c r="J44" s="40">
        <v>0.58227849006652832</v>
      </c>
    </row>
    <row r="45" spans="1:10" x14ac:dyDescent="0.25">
      <c r="A45" t="s">
        <v>209</v>
      </c>
      <c r="B45" s="38" t="s">
        <v>321</v>
      </c>
      <c r="C45" s="38" t="s">
        <v>321</v>
      </c>
      <c r="D45" s="38" t="s">
        <v>321</v>
      </c>
      <c r="E45" s="38" t="s">
        <v>321</v>
      </c>
      <c r="F45" s="38" t="s">
        <v>321</v>
      </c>
      <c r="G45" s="38" t="s">
        <v>321</v>
      </c>
      <c r="H45" s="38" t="s">
        <v>321</v>
      </c>
      <c r="I45" s="38" t="s">
        <v>321</v>
      </c>
      <c r="J45" s="40">
        <v>0.66666668653488159</v>
      </c>
    </row>
    <row r="46" spans="1:10" x14ac:dyDescent="0.25">
      <c r="A46" t="s">
        <v>213</v>
      </c>
      <c r="B46" s="38" t="s">
        <v>321</v>
      </c>
      <c r="C46" s="38" t="s">
        <v>321</v>
      </c>
      <c r="D46" s="38" t="s">
        <v>321</v>
      </c>
      <c r="E46" s="38" t="s">
        <v>321</v>
      </c>
      <c r="F46" s="38" t="s">
        <v>321</v>
      </c>
      <c r="G46" s="38" t="s">
        <v>321</v>
      </c>
      <c r="H46" s="38" t="s">
        <v>321</v>
      </c>
      <c r="I46" s="38" t="s">
        <v>321</v>
      </c>
      <c r="J46" s="40">
        <v>0.5116279125213623</v>
      </c>
    </row>
    <row r="47" spans="1:10" x14ac:dyDescent="0.25">
      <c r="B47" s="38"/>
      <c r="C47" s="38"/>
      <c r="D47" s="38"/>
      <c r="E47" s="38"/>
      <c r="F47" s="38"/>
      <c r="G47" s="38"/>
      <c r="H47" s="38"/>
      <c r="I47" s="38"/>
      <c r="J47" s="38"/>
    </row>
    <row r="48" spans="1:10" x14ac:dyDescent="0.25">
      <c r="A48" t="s">
        <v>212</v>
      </c>
      <c r="B48" s="38" t="s">
        <v>321</v>
      </c>
      <c r="C48" s="38" t="s">
        <v>321</v>
      </c>
      <c r="D48" s="38" t="s">
        <v>321</v>
      </c>
      <c r="E48" s="40">
        <v>0.13636364042758942</v>
      </c>
      <c r="F48" s="40">
        <v>0.20588235557079315</v>
      </c>
      <c r="G48" s="40">
        <v>0.17499999701976776</v>
      </c>
      <c r="H48" s="40">
        <v>0.12244898080825806</v>
      </c>
      <c r="I48" s="40">
        <v>0.20000000298023224</v>
      </c>
      <c r="J48" s="40">
        <v>0.16262975335121155</v>
      </c>
    </row>
    <row r="49" spans="1:10" x14ac:dyDescent="0.25">
      <c r="A49" t="s">
        <v>209</v>
      </c>
      <c r="B49" s="38" t="s">
        <v>321</v>
      </c>
      <c r="C49" s="38" t="s">
        <v>321</v>
      </c>
      <c r="D49" s="38" t="s">
        <v>321</v>
      </c>
      <c r="E49" s="38" t="s">
        <v>321</v>
      </c>
      <c r="F49" s="38" t="s">
        <v>321</v>
      </c>
      <c r="G49" s="40" t="s">
        <v>321</v>
      </c>
      <c r="H49" s="38" t="s">
        <v>321</v>
      </c>
      <c r="I49" s="40" t="s">
        <v>321</v>
      </c>
      <c r="J49" s="40">
        <v>0.18787878751754761</v>
      </c>
    </row>
    <row r="50" spans="1:10" x14ac:dyDescent="0.25">
      <c r="A50" t="s">
        <v>213</v>
      </c>
      <c r="B50" s="38" t="s">
        <v>321</v>
      </c>
      <c r="C50" s="38" t="s">
        <v>321</v>
      </c>
      <c r="D50" s="38" t="s">
        <v>321</v>
      </c>
      <c r="E50" s="38" t="s">
        <v>321</v>
      </c>
      <c r="F50" s="38" t="s">
        <v>321</v>
      </c>
      <c r="G50" s="40" t="s">
        <v>321</v>
      </c>
      <c r="H50" s="38" t="s">
        <v>321</v>
      </c>
      <c r="I50" s="40" t="s">
        <v>321</v>
      </c>
      <c r="J50" s="40">
        <v>0.12903225421905518</v>
      </c>
    </row>
    <row r="51" spans="1:10" x14ac:dyDescent="0.25">
      <c r="B51" s="38"/>
      <c r="C51" s="38"/>
      <c r="D51" s="38"/>
      <c r="E51" s="38"/>
      <c r="F51" s="38"/>
      <c r="G51" s="38"/>
      <c r="H51" s="38"/>
      <c r="I51" s="38"/>
      <c r="J51" s="38"/>
    </row>
    <row r="52" spans="1:10" x14ac:dyDescent="0.25">
      <c r="A52" t="s">
        <v>35</v>
      </c>
      <c r="B52" s="40">
        <v>0.48908296227455139</v>
      </c>
      <c r="C52" s="40">
        <v>0.50200802087783813</v>
      </c>
      <c r="D52" s="40">
        <v>0.5</v>
      </c>
      <c r="E52" s="40">
        <v>0.42424243688583374</v>
      </c>
      <c r="F52" s="40">
        <v>0.43999999761581421</v>
      </c>
      <c r="G52" s="40">
        <v>0.53201967477798462</v>
      </c>
      <c r="H52" s="40">
        <v>0.42083331942558289</v>
      </c>
      <c r="I52" s="40">
        <v>0.49308755993843079</v>
      </c>
      <c r="J52" s="40">
        <v>0.47570621967315674</v>
      </c>
    </row>
    <row r="53" spans="1:10" x14ac:dyDescent="0.25">
      <c r="A53" t="s">
        <v>209</v>
      </c>
      <c r="B53" s="40">
        <v>0.55769228935241699</v>
      </c>
      <c r="C53" s="40">
        <v>0.53383457660675049</v>
      </c>
      <c r="D53" s="40">
        <v>0.57407408952713013</v>
      </c>
      <c r="E53" s="40">
        <v>0.48039215803146362</v>
      </c>
      <c r="F53" s="40">
        <v>0.48571428656578064</v>
      </c>
      <c r="G53" s="40">
        <v>0.59292036294937134</v>
      </c>
      <c r="H53" s="40">
        <v>0.44247788190841675</v>
      </c>
      <c r="I53" s="40">
        <v>0.56435644626617432</v>
      </c>
      <c r="J53" s="40">
        <v>0.52901023626327515</v>
      </c>
    </row>
    <row r="54" spans="1:10" x14ac:dyDescent="0.25">
      <c r="A54" t="s">
        <v>213</v>
      </c>
      <c r="B54" s="40">
        <v>0.43200001120567322</v>
      </c>
      <c r="C54" s="40">
        <v>0.46551725268363953</v>
      </c>
      <c r="D54" s="40">
        <v>0.4365079402923584</v>
      </c>
      <c r="E54" s="40">
        <v>0.3645833432674408</v>
      </c>
      <c r="F54" s="40">
        <v>0.38947367668151855</v>
      </c>
      <c r="G54" s="40">
        <v>0.45555555820465088</v>
      </c>
      <c r="H54" s="40">
        <v>0.40157479047775269</v>
      </c>
      <c r="I54" s="40">
        <v>0.43103447556495667</v>
      </c>
      <c r="J54" s="40">
        <v>0.42312008142471313</v>
      </c>
    </row>
  </sheetData>
  <mergeCells count="2">
    <mergeCell ref="V6:AA6"/>
    <mergeCell ref="V7:Z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33"/>
  <sheetViews>
    <sheetView workbookViewId="0">
      <selection activeCell="T20" sqref="T20"/>
    </sheetView>
  </sheetViews>
  <sheetFormatPr defaultRowHeight="15" x14ac:dyDescent="0.25"/>
  <cols>
    <col min="1" max="1" width="24.140625" customWidth="1"/>
  </cols>
  <sheetData>
    <row r="1" spans="1:19" ht="15.75" x14ac:dyDescent="0.25">
      <c r="A1" s="65" t="s">
        <v>307</v>
      </c>
      <c r="B1" s="65"/>
      <c r="C1" s="65"/>
      <c r="D1" s="65"/>
      <c r="E1" s="65"/>
      <c r="F1" s="65"/>
      <c r="G1" s="65"/>
      <c r="H1" s="65"/>
      <c r="I1" s="65"/>
      <c r="J1" s="65"/>
      <c r="K1" s="65"/>
    </row>
    <row r="3" spans="1:19" s="52" customFormat="1" ht="30" x14ac:dyDescent="0.25">
      <c r="A3" s="52" t="s">
        <v>77</v>
      </c>
      <c r="B3" s="52" t="s">
        <v>37</v>
      </c>
      <c r="C3" s="52" t="s">
        <v>97</v>
      </c>
      <c r="D3" s="52" t="s">
        <v>38</v>
      </c>
      <c r="E3" s="52" t="s">
        <v>98</v>
      </c>
      <c r="F3" s="52" t="s">
        <v>39</v>
      </c>
      <c r="G3" s="52" t="s">
        <v>99</v>
      </c>
      <c r="H3" s="52" t="s">
        <v>40</v>
      </c>
      <c r="I3" s="52" t="s">
        <v>100</v>
      </c>
      <c r="J3" s="52" t="s">
        <v>41</v>
      </c>
      <c r="K3" s="52" t="s">
        <v>101</v>
      </c>
      <c r="L3" s="52" t="s">
        <v>42</v>
      </c>
      <c r="M3" s="52" t="s">
        <v>102</v>
      </c>
      <c r="N3" s="52" t="s">
        <v>43</v>
      </c>
      <c r="O3" s="52" t="s">
        <v>258</v>
      </c>
      <c r="P3" s="52" t="s">
        <v>44</v>
      </c>
      <c r="Q3" s="52" t="s">
        <v>331</v>
      </c>
      <c r="R3" s="52" t="s">
        <v>49</v>
      </c>
      <c r="S3" s="52" t="s">
        <v>103</v>
      </c>
    </row>
    <row r="4" spans="1:19" x14ac:dyDescent="0.25">
      <c r="A4" t="s">
        <v>224</v>
      </c>
      <c r="B4" s="38">
        <v>228</v>
      </c>
      <c r="C4" s="38">
        <v>121</v>
      </c>
      <c r="D4" s="38">
        <v>270</v>
      </c>
      <c r="E4" s="38">
        <v>135</v>
      </c>
      <c r="F4" s="38">
        <v>214</v>
      </c>
      <c r="G4" s="38">
        <v>121</v>
      </c>
      <c r="H4" s="38">
        <v>188</v>
      </c>
      <c r="I4" s="38">
        <v>87</v>
      </c>
      <c r="J4" s="38">
        <v>203</v>
      </c>
      <c r="K4" s="38">
        <v>98</v>
      </c>
      <c r="L4" s="38">
        <v>194</v>
      </c>
      <c r="M4" s="38">
        <v>109</v>
      </c>
      <c r="N4" s="38">
        <v>201</v>
      </c>
      <c r="O4" s="38">
        <v>97</v>
      </c>
      <c r="P4" s="38">
        <v>211</v>
      </c>
      <c r="Q4" s="38">
        <v>118</v>
      </c>
      <c r="R4" s="38">
        <v>1709</v>
      </c>
      <c r="S4" s="38">
        <v>886</v>
      </c>
    </row>
    <row r="5" spans="1:19" x14ac:dyDescent="0.25">
      <c r="A5" t="s">
        <v>209</v>
      </c>
      <c r="B5" s="38">
        <v>101</v>
      </c>
      <c r="C5" s="38">
        <v>62</v>
      </c>
      <c r="D5" s="38">
        <v>135</v>
      </c>
      <c r="E5" s="38">
        <v>75</v>
      </c>
      <c r="F5" s="38">
        <v>103</v>
      </c>
      <c r="G5" s="38">
        <v>65</v>
      </c>
      <c r="H5" s="38">
        <v>94</v>
      </c>
      <c r="I5" s="38">
        <v>53</v>
      </c>
      <c r="J5" s="38">
        <v>103</v>
      </c>
      <c r="K5" s="38">
        <v>61</v>
      </c>
      <c r="L5" s="38">
        <v>101</v>
      </c>
      <c r="M5" s="38">
        <v>62</v>
      </c>
      <c r="N5" s="38">
        <v>92</v>
      </c>
      <c r="O5" s="38">
        <v>48</v>
      </c>
      <c r="P5" s="38">
        <v>103</v>
      </c>
      <c r="Q5" s="38">
        <v>62</v>
      </c>
      <c r="R5" s="38">
        <v>832</v>
      </c>
      <c r="S5" s="38">
        <v>488</v>
      </c>
    </row>
    <row r="6" spans="1:19" x14ac:dyDescent="0.25">
      <c r="A6" t="s">
        <v>213</v>
      </c>
      <c r="B6" s="38">
        <v>127</v>
      </c>
      <c r="C6" s="38">
        <v>59</v>
      </c>
      <c r="D6" s="38">
        <v>135</v>
      </c>
      <c r="E6" s="38">
        <v>60</v>
      </c>
      <c r="F6" s="38">
        <v>111</v>
      </c>
      <c r="G6" s="38">
        <v>56</v>
      </c>
      <c r="H6" s="38">
        <v>94</v>
      </c>
      <c r="I6" s="38">
        <v>34</v>
      </c>
      <c r="J6" s="38">
        <v>100</v>
      </c>
      <c r="K6" s="38">
        <v>37</v>
      </c>
      <c r="L6" s="38">
        <v>93</v>
      </c>
      <c r="M6" s="38">
        <v>47</v>
      </c>
      <c r="N6" s="38">
        <v>109</v>
      </c>
      <c r="O6" s="38">
        <v>49</v>
      </c>
      <c r="P6" s="38">
        <v>108</v>
      </c>
      <c r="Q6" s="38">
        <v>56</v>
      </c>
      <c r="R6" s="38">
        <v>877</v>
      </c>
      <c r="S6" s="38">
        <v>398</v>
      </c>
    </row>
    <row r="7" spans="1:19" x14ac:dyDescent="0.25">
      <c r="B7" s="38"/>
      <c r="C7" s="38"/>
      <c r="D7" s="38"/>
      <c r="E7" s="38"/>
      <c r="F7" s="38"/>
      <c r="G7" s="38"/>
      <c r="H7" s="38"/>
      <c r="I7" s="38"/>
      <c r="J7" s="38"/>
      <c r="K7" s="38"/>
      <c r="L7" s="38"/>
      <c r="M7" s="38"/>
      <c r="N7" s="38"/>
      <c r="O7" s="38"/>
      <c r="P7" s="38"/>
      <c r="Q7" s="38"/>
      <c r="R7" s="38"/>
      <c r="S7" s="38"/>
    </row>
    <row r="8" spans="1:19" x14ac:dyDescent="0.25">
      <c r="A8" t="s">
        <v>225</v>
      </c>
      <c r="B8" s="38">
        <v>183</v>
      </c>
      <c r="C8" s="38">
        <v>28</v>
      </c>
      <c r="D8" s="38">
        <v>234</v>
      </c>
      <c r="E8" s="38">
        <v>22</v>
      </c>
      <c r="F8" s="38">
        <v>266</v>
      </c>
      <c r="G8" s="38">
        <v>36</v>
      </c>
      <c r="H8" s="38">
        <v>291</v>
      </c>
      <c r="I8" s="38">
        <v>40</v>
      </c>
      <c r="J8" s="38">
        <v>281</v>
      </c>
      <c r="K8" s="38">
        <v>41</v>
      </c>
      <c r="L8" s="38">
        <v>279</v>
      </c>
      <c r="M8" s="38">
        <v>42</v>
      </c>
      <c r="N8" s="38">
        <v>330</v>
      </c>
      <c r="O8" s="38">
        <v>56</v>
      </c>
      <c r="P8" s="38">
        <v>296</v>
      </c>
      <c r="Q8" s="38">
        <v>60</v>
      </c>
      <c r="R8" s="38">
        <v>2160</v>
      </c>
      <c r="S8" s="38">
        <v>325</v>
      </c>
    </row>
    <row r="9" spans="1:19" x14ac:dyDescent="0.25">
      <c r="A9" t="s">
        <v>209</v>
      </c>
      <c r="B9" s="38">
        <v>94</v>
      </c>
      <c r="C9" s="38">
        <v>20</v>
      </c>
      <c r="D9" s="38">
        <v>131</v>
      </c>
      <c r="E9" s="38">
        <v>15</v>
      </c>
      <c r="F9" s="38">
        <v>128</v>
      </c>
      <c r="G9" s="38">
        <v>17</v>
      </c>
      <c r="H9" s="38">
        <v>152</v>
      </c>
      <c r="I9" s="38">
        <v>23</v>
      </c>
      <c r="J9" s="38">
        <v>144</v>
      </c>
      <c r="K9" s="38">
        <v>33</v>
      </c>
      <c r="L9" s="38">
        <v>158</v>
      </c>
      <c r="M9" s="38">
        <v>26</v>
      </c>
      <c r="N9" s="38">
        <v>192</v>
      </c>
      <c r="O9" s="38">
        <v>38</v>
      </c>
      <c r="P9" s="38">
        <v>149</v>
      </c>
      <c r="Q9" s="38">
        <v>40</v>
      </c>
      <c r="R9" s="38">
        <v>1148</v>
      </c>
      <c r="S9" s="38">
        <v>212</v>
      </c>
    </row>
    <row r="10" spans="1:19" x14ac:dyDescent="0.25">
      <c r="A10" t="s">
        <v>213</v>
      </c>
      <c r="B10" s="38">
        <v>89</v>
      </c>
      <c r="C10" s="38">
        <v>8</v>
      </c>
      <c r="D10" s="38">
        <v>103</v>
      </c>
      <c r="E10" s="38">
        <v>7</v>
      </c>
      <c r="F10" s="38">
        <v>138</v>
      </c>
      <c r="G10" s="38">
        <v>19</v>
      </c>
      <c r="H10" s="38">
        <v>139</v>
      </c>
      <c r="I10" s="38">
        <v>17</v>
      </c>
      <c r="J10" s="38">
        <v>137</v>
      </c>
      <c r="K10" s="38">
        <v>8</v>
      </c>
      <c r="L10" s="38">
        <v>121</v>
      </c>
      <c r="M10" s="38">
        <v>16</v>
      </c>
      <c r="N10" s="38">
        <v>138</v>
      </c>
      <c r="O10" s="38">
        <v>18</v>
      </c>
      <c r="P10" s="38">
        <v>147</v>
      </c>
      <c r="Q10" s="38">
        <v>20</v>
      </c>
      <c r="R10" s="38">
        <v>1012</v>
      </c>
      <c r="S10" s="38">
        <v>113</v>
      </c>
    </row>
    <row r="11" spans="1:19" x14ac:dyDescent="0.25">
      <c r="B11" s="38"/>
      <c r="C11" s="38"/>
      <c r="D11" s="38"/>
      <c r="E11" s="38"/>
      <c r="F11" s="38"/>
      <c r="G11" s="38"/>
      <c r="H11" s="38"/>
      <c r="I11" s="38"/>
      <c r="J11" s="38"/>
      <c r="K11" s="38"/>
      <c r="L11" s="38"/>
      <c r="M11" s="38"/>
      <c r="N11" s="38"/>
      <c r="O11" s="38"/>
      <c r="P11" s="38"/>
      <c r="Q11" s="38"/>
      <c r="R11" s="38"/>
      <c r="S11" s="38"/>
    </row>
    <row r="12" spans="1:19" x14ac:dyDescent="0.25">
      <c r="A12" t="s">
        <v>226</v>
      </c>
      <c r="B12" s="38">
        <v>411</v>
      </c>
      <c r="C12" s="38">
        <v>149</v>
      </c>
      <c r="D12" s="38">
        <v>504</v>
      </c>
      <c r="E12" s="38">
        <v>157</v>
      </c>
      <c r="F12" s="38">
        <v>480</v>
      </c>
      <c r="G12" s="38">
        <v>157</v>
      </c>
      <c r="H12" s="38">
        <v>479</v>
      </c>
      <c r="I12" s="38">
        <v>127</v>
      </c>
      <c r="J12" s="38">
        <v>484</v>
      </c>
      <c r="K12" s="38">
        <v>139</v>
      </c>
      <c r="L12" s="38">
        <v>474</v>
      </c>
      <c r="M12" s="38">
        <v>151</v>
      </c>
      <c r="N12" s="38">
        <v>531</v>
      </c>
      <c r="O12" s="38">
        <v>153</v>
      </c>
      <c r="P12" s="38">
        <v>512</v>
      </c>
      <c r="Q12" s="38">
        <v>178</v>
      </c>
      <c r="R12" s="38">
        <v>3875</v>
      </c>
      <c r="S12" s="38">
        <v>1211</v>
      </c>
    </row>
    <row r="13" spans="1:19" x14ac:dyDescent="0.25">
      <c r="A13" t="s">
        <v>209</v>
      </c>
      <c r="B13" s="38">
        <v>195</v>
      </c>
      <c r="C13" s="38">
        <v>82</v>
      </c>
      <c r="D13" s="38">
        <v>266</v>
      </c>
      <c r="E13" s="38">
        <v>90</v>
      </c>
      <c r="F13" s="38">
        <v>231</v>
      </c>
      <c r="G13" s="38">
        <v>82</v>
      </c>
      <c r="H13" s="38">
        <v>246</v>
      </c>
      <c r="I13" s="38">
        <v>76</v>
      </c>
      <c r="J13" s="38">
        <v>247</v>
      </c>
      <c r="K13" s="38">
        <v>94</v>
      </c>
      <c r="L13" s="38">
        <v>260</v>
      </c>
      <c r="M13" s="38">
        <v>88</v>
      </c>
      <c r="N13" s="38">
        <v>284</v>
      </c>
      <c r="O13" s="38">
        <v>86</v>
      </c>
      <c r="P13" s="38">
        <v>252</v>
      </c>
      <c r="Q13" s="38">
        <v>102</v>
      </c>
      <c r="R13" s="38">
        <v>1981</v>
      </c>
      <c r="S13" s="38">
        <v>700</v>
      </c>
    </row>
    <row r="14" spans="1:19" x14ac:dyDescent="0.25">
      <c r="A14" t="s">
        <v>213</v>
      </c>
      <c r="B14" s="38">
        <v>216</v>
      </c>
      <c r="C14" s="38">
        <v>67</v>
      </c>
      <c r="D14" s="38">
        <v>238</v>
      </c>
      <c r="E14" s="38">
        <v>67</v>
      </c>
      <c r="F14" s="38">
        <v>249</v>
      </c>
      <c r="G14" s="38">
        <v>75</v>
      </c>
      <c r="H14" s="38">
        <v>233</v>
      </c>
      <c r="I14" s="38">
        <v>51</v>
      </c>
      <c r="J14" s="38">
        <v>237</v>
      </c>
      <c r="K14" s="38">
        <v>45</v>
      </c>
      <c r="L14" s="38">
        <v>214</v>
      </c>
      <c r="M14" s="38">
        <v>63</v>
      </c>
      <c r="N14" s="38">
        <v>247</v>
      </c>
      <c r="O14" s="38">
        <v>67</v>
      </c>
      <c r="P14" s="38">
        <v>260</v>
      </c>
      <c r="Q14" s="38">
        <v>76</v>
      </c>
      <c r="R14" s="38">
        <v>1894</v>
      </c>
      <c r="S14" s="38">
        <v>511</v>
      </c>
    </row>
    <row r="17" spans="1:22" x14ac:dyDescent="0.25">
      <c r="L17" s="71" t="s">
        <v>314</v>
      </c>
      <c r="M17" s="71"/>
      <c r="N17" s="71"/>
      <c r="O17" s="71"/>
      <c r="P17" s="71"/>
      <c r="Q17" s="71"/>
    </row>
    <row r="18" spans="1:22" x14ac:dyDescent="0.25">
      <c r="A18" t="s">
        <v>77</v>
      </c>
      <c r="B18">
        <v>2006</v>
      </c>
      <c r="C18">
        <v>2007</v>
      </c>
      <c r="D18">
        <v>2008</v>
      </c>
      <c r="E18">
        <v>2009</v>
      </c>
      <c r="F18">
        <v>2010</v>
      </c>
      <c r="G18">
        <v>2011</v>
      </c>
      <c r="H18">
        <v>2012</v>
      </c>
      <c r="I18">
        <v>2013</v>
      </c>
      <c r="J18" t="s">
        <v>36</v>
      </c>
      <c r="L18" s="71" t="s">
        <v>234</v>
      </c>
      <c r="M18" s="71"/>
      <c r="N18" s="71"/>
      <c r="O18" s="71"/>
      <c r="P18" s="71"/>
      <c r="Q18" s="71"/>
      <c r="R18" s="71"/>
      <c r="S18" s="71"/>
      <c r="T18" s="71"/>
      <c r="U18" s="71"/>
      <c r="V18" s="71"/>
    </row>
    <row r="19" spans="1:22" x14ac:dyDescent="0.25">
      <c r="A19" t="s">
        <v>224</v>
      </c>
      <c r="B19" s="40">
        <v>0.53070175647735596</v>
      </c>
      <c r="C19" s="40">
        <v>0.5</v>
      </c>
      <c r="D19" s="40">
        <v>0.56542056798934937</v>
      </c>
      <c r="E19" s="40">
        <v>0.46276596188545227</v>
      </c>
      <c r="F19" s="40">
        <v>0.48275861144065857</v>
      </c>
      <c r="G19" s="40">
        <v>0.56185567378997803</v>
      </c>
      <c r="H19" s="40">
        <v>0.482587069272995</v>
      </c>
      <c r="I19" s="40">
        <v>0.55924171209335327</v>
      </c>
      <c r="J19" s="40">
        <v>0.51843184232711792</v>
      </c>
    </row>
    <row r="20" spans="1:22" x14ac:dyDescent="0.25">
      <c r="A20" t="s">
        <v>209</v>
      </c>
      <c r="B20" s="40">
        <v>0.61386138200759888</v>
      </c>
      <c r="C20" s="40">
        <v>0.55555558204650879</v>
      </c>
      <c r="D20" s="40">
        <v>0.63106793165206909</v>
      </c>
      <c r="E20" s="40">
        <v>0.56382977962493896</v>
      </c>
      <c r="F20" s="40">
        <v>0.59223300218582153</v>
      </c>
      <c r="G20" s="40">
        <v>0.61386138200759888</v>
      </c>
      <c r="H20" s="40">
        <v>0.52173912525177002</v>
      </c>
      <c r="I20" s="40">
        <v>0.60194176435470581</v>
      </c>
      <c r="J20" s="40">
        <v>0.58653843402862549</v>
      </c>
    </row>
    <row r="21" spans="1:22" x14ac:dyDescent="0.25">
      <c r="A21" t="s">
        <v>213</v>
      </c>
      <c r="B21" s="40">
        <v>0.4645669162273407</v>
      </c>
      <c r="C21" s="40">
        <v>0.4444444477558136</v>
      </c>
      <c r="D21" s="40">
        <v>0.5045045018196106</v>
      </c>
      <c r="E21" s="40">
        <v>0.36170211434364319</v>
      </c>
      <c r="F21" s="40">
        <v>0.37000000476837158</v>
      </c>
      <c r="G21" s="40">
        <v>0.50537633895874023</v>
      </c>
      <c r="H21" s="40">
        <v>0.44954127073287964</v>
      </c>
      <c r="I21" s="40">
        <v>0.51851850748062134</v>
      </c>
      <c r="J21" s="40">
        <v>0.45381984114646912</v>
      </c>
    </row>
    <row r="22" spans="1:22" x14ac:dyDescent="0.25">
      <c r="B22" s="38"/>
      <c r="C22" s="38"/>
      <c r="D22" s="38"/>
      <c r="E22" s="38"/>
      <c r="F22" s="38"/>
      <c r="G22" s="38"/>
      <c r="H22" s="38"/>
      <c r="I22" s="38"/>
      <c r="J22" s="38"/>
    </row>
    <row r="23" spans="1:22" x14ac:dyDescent="0.25">
      <c r="A23" t="s">
        <v>225</v>
      </c>
      <c r="B23" s="40">
        <v>0.15300546586513519</v>
      </c>
      <c r="C23" s="40">
        <v>9.4017095863819122E-2</v>
      </c>
      <c r="D23" s="40">
        <v>0.13533835113048553</v>
      </c>
      <c r="E23" s="40">
        <v>0.13745704293251038</v>
      </c>
      <c r="F23" s="40">
        <v>0.14590747654438019</v>
      </c>
      <c r="G23" s="40">
        <v>0.1505376398563385</v>
      </c>
      <c r="H23" s="40">
        <v>0.16969697177410126</v>
      </c>
      <c r="I23" s="40">
        <v>0.20270270109176636</v>
      </c>
      <c r="J23" s="40">
        <v>0.15046297013759613</v>
      </c>
    </row>
    <row r="24" spans="1:22" x14ac:dyDescent="0.25">
      <c r="A24" t="s">
        <v>209</v>
      </c>
      <c r="B24" s="40">
        <v>0.21276596188545227</v>
      </c>
      <c r="C24" s="40">
        <v>0.11450381577014923</v>
      </c>
      <c r="D24" s="40">
        <v>0.1328125</v>
      </c>
      <c r="E24" s="40">
        <v>0.15131579339504242</v>
      </c>
      <c r="F24" s="40">
        <v>0.2291666716337204</v>
      </c>
      <c r="G24" s="40">
        <v>0.16455696523189545</v>
      </c>
      <c r="H24" s="40">
        <v>0.1979166716337204</v>
      </c>
      <c r="I24" s="40">
        <v>0.26845636963844299</v>
      </c>
      <c r="J24" s="40">
        <v>0.18466898798942566</v>
      </c>
    </row>
    <row r="25" spans="1:22" x14ac:dyDescent="0.25">
      <c r="A25" t="s">
        <v>213</v>
      </c>
      <c r="B25" s="40">
        <v>8.9887641370296478E-2</v>
      </c>
      <c r="C25" s="40">
        <v>6.7961163818836212E-2</v>
      </c>
      <c r="D25" s="40">
        <v>0.13768115639686584</v>
      </c>
      <c r="E25" s="40">
        <v>0.12230215966701508</v>
      </c>
      <c r="F25" s="40">
        <v>5.8394160121679306E-2</v>
      </c>
      <c r="G25" s="40">
        <v>0.13223139941692352</v>
      </c>
      <c r="H25" s="40">
        <v>0.1304347813129425</v>
      </c>
      <c r="I25" s="40">
        <v>0.13605442643165588</v>
      </c>
      <c r="J25" s="40">
        <v>0.11166007816791534</v>
      </c>
    </row>
    <row r="26" spans="1:22" x14ac:dyDescent="0.25">
      <c r="B26" s="38"/>
      <c r="C26" s="38"/>
      <c r="D26" s="38"/>
      <c r="E26" s="38"/>
      <c r="F26" s="38"/>
      <c r="G26" s="38"/>
      <c r="H26" s="38"/>
      <c r="I26" s="38"/>
      <c r="J26" s="38"/>
    </row>
    <row r="27" spans="1:22" x14ac:dyDescent="0.25">
      <c r="A27" t="s">
        <v>226</v>
      </c>
      <c r="B27" s="40">
        <v>0.3625304102897644</v>
      </c>
      <c r="C27" s="40">
        <v>0.3115079402923584</v>
      </c>
      <c r="D27" s="40">
        <v>0.32708331942558289</v>
      </c>
      <c r="E27" s="40">
        <v>0.26513570547103882</v>
      </c>
      <c r="F27" s="40">
        <v>0.28719007968902588</v>
      </c>
      <c r="G27" s="40">
        <v>0.31856539845466614</v>
      </c>
      <c r="H27" s="40">
        <v>0.2881355881690979</v>
      </c>
      <c r="I27" s="40">
        <v>0.34765625</v>
      </c>
      <c r="J27" s="40">
        <v>0.31251612305641174</v>
      </c>
    </row>
    <row r="28" spans="1:22" x14ac:dyDescent="0.25">
      <c r="A28" t="s">
        <v>209</v>
      </c>
      <c r="B28" s="40">
        <v>0.42051282525062561</v>
      </c>
      <c r="C28" s="40">
        <v>0.33834585547447205</v>
      </c>
      <c r="D28" s="40">
        <v>0.35497835278511047</v>
      </c>
      <c r="E28" s="40">
        <v>0.30894309282302856</v>
      </c>
      <c r="F28" s="40">
        <v>0.38056680560112</v>
      </c>
      <c r="G28" s="40">
        <v>0.33846154808998108</v>
      </c>
      <c r="H28" s="40">
        <v>0.30281689763069153</v>
      </c>
      <c r="I28" s="40">
        <v>0.4047619104385376</v>
      </c>
      <c r="J28" s="40">
        <v>0.35335689783096313</v>
      </c>
    </row>
    <row r="29" spans="1:22" x14ac:dyDescent="0.25">
      <c r="A29" t="s">
        <v>213</v>
      </c>
      <c r="B29" s="40">
        <v>0.31018519401550293</v>
      </c>
      <c r="C29" s="40">
        <v>0.28151261806488037</v>
      </c>
      <c r="D29" s="40">
        <v>0.30120483040809631</v>
      </c>
      <c r="E29" s="40">
        <v>0.21888412535190582</v>
      </c>
      <c r="F29" s="40">
        <v>0.18987341225147247</v>
      </c>
      <c r="G29" s="40">
        <v>0.29439252614974976</v>
      </c>
      <c r="H29" s="40">
        <v>0.27125504612922668</v>
      </c>
      <c r="I29" s="40">
        <v>0.29230770468711853</v>
      </c>
      <c r="J29" s="40">
        <v>0.26979935169219971</v>
      </c>
    </row>
    <row r="33" spans="10:10" x14ac:dyDescent="0.25">
      <c r="J33" s="2"/>
    </row>
  </sheetData>
  <mergeCells count="3">
    <mergeCell ref="A1:K1"/>
    <mergeCell ref="L17:Q17"/>
    <mergeCell ref="L18:V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64B3-E4BA-4C98-AF65-6FA5FA4D071C}">
  <dimension ref="A1:L29"/>
  <sheetViews>
    <sheetView workbookViewId="0">
      <selection activeCell="A28" sqref="A28"/>
    </sheetView>
  </sheetViews>
  <sheetFormatPr defaultRowHeight="15" x14ac:dyDescent="0.25"/>
  <cols>
    <col min="1" max="1" width="20" customWidth="1"/>
    <col min="2" max="2" width="20.140625" customWidth="1"/>
  </cols>
  <sheetData>
    <row r="1" spans="1:12" ht="15.75" x14ac:dyDescent="0.25">
      <c r="A1" s="16" t="s">
        <v>336</v>
      </c>
    </row>
    <row r="3" spans="1:12" x14ac:dyDescent="0.25">
      <c r="C3" s="38">
        <v>2006</v>
      </c>
      <c r="D3" s="38">
        <v>2007</v>
      </c>
      <c r="E3" s="38">
        <v>2008</v>
      </c>
      <c r="F3" s="38">
        <v>2009</v>
      </c>
      <c r="G3" s="38">
        <v>2010</v>
      </c>
      <c r="H3" s="38">
        <v>2011</v>
      </c>
      <c r="I3" s="38">
        <v>2012</v>
      </c>
      <c r="J3" s="38">
        <v>2013</v>
      </c>
      <c r="K3" s="38" t="s">
        <v>30</v>
      </c>
    </row>
    <row r="4" spans="1:12" x14ac:dyDescent="0.25">
      <c r="A4" t="s">
        <v>302</v>
      </c>
      <c r="B4" t="s">
        <v>15</v>
      </c>
      <c r="C4" s="38">
        <v>169</v>
      </c>
      <c r="D4" s="38">
        <v>198</v>
      </c>
      <c r="E4" s="63">
        <v>191</v>
      </c>
      <c r="F4" s="63">
        <v>201</v>
      </c>
      <c r="G4" s="63">
        <v>159</v>
      </c>
      <c r="H4" s="63">
        <v>173</v>
      </c>
      <c r="I4" s="63">
        <v>200</v>
      </c>
      <c r="J4" s="63">
        <v>189</v>
      </c>
      <c r="K4" s="38">
        <v>1480</v>
      </c>
    </row>
    <row r="5" spans="1:12" x14ac:dyDescent="0.25">
      <c r="B5" t="s">
        <v>301</v>
      </c>
      <c r="C5" s="38">
        <v>71</v>
      </c>
      <c r="D5" s="38">
        <v>89</v>
      </c>
      <c r="E5" s="38">
        <v>78</v>
      </c>
      <c r="F5" s="38">
        <v>70</v>
      </c>
      <c r="G5" s="38">
        <v>55</v>
      </c>
      <c r="H5" s="38">
        <v>69</v>
      </c>
      <c r="I5" s="38">
        <v>70</v>
      </c>
      <c r="J5" s="38">
        <v>83</v>
      </c>
      <c r="K5" s="38">
        <v>585</v>
      </c>
    </row>
    <row r="6" spans="1:12" x14ac:dyDescent="0.25">
      <c r="B6" t="s">
        <v>300</v>
      </c>
      <c r="C6" s="38">
        <v>68</v>
      </c>
      <c r="D6" s="38">
        <v>75</v>
      </c>
      <c r="E6" s="38">
        <v>70</v>
      </c>
      <c r="F6" s="38">
        <v>62</v>
      </c>
      <c r="G6" s="38">
        <v>49</v>
      </c>
      <c r="H6" s="38">
        <v>59</v>
      </c>
      <c r="I6" s="38">
        <v>61</v>
      </c>
      <c r="J6" s="38">
        <v>76</v>
      </c>
      <c r="K6" s="38">
        <v>520</v>
      </c>
    </row>
    <row r="7" spans="1:12" x14ac:dyDescent="0.25">
      <c r="C7" s="38"/>
      <c r="D7" s="38"/>
      <c r="E7" s="38"/>
      <c r="F7" s="38"/>
      <c r="G7" s="38"/>
      <c r="H7" s="38"/>
      <c r="I7" s="38"/>
      <c r="J7" s="38"/>
      <c r="K7" s="38"/>
    </row>
    <row r="8" spans="1:12" x14ac:dyDescent="0.25">
      <c r="A8" t="s">
        <v>268</v>
      </c>
      <c r="B8" t="s">
        <v>15</v>
      </c>
      <c r="C8" s="38">
        <v>190</v>
      </c>
      <c r="D8" s="38">
        <v>234</v>
      </c>
      <c r="E8" s="63">
        <v>220</v>
      </c>
      <c r="F8" s="63">
        <v>220</v>
      </c>
      <c r="G8" s="63">
        <v>250</v>
      </c>
      <c r="H8" s="63">
        <v>247</v>
      </c>
      <c r="I8" s="63">
        <v>280</v>
      </c>
      <c r="J8" s="63">
        <v>274</v>
      </c>
      <c r="K8" s="38">
        <v>1915</v>
      </c>
    </row>
    <row r="9" spans="1:12" x14ac:dyDescent="0.25">
      <c r="B9" t="s">
        <v>301</v>
      </c>
      <c r="C9" s="38">
        <v>93</v>
      </c>
      <c r="D9" s="38">
        <v>94</v>
      </c>
      <c r="E9" s="38">
        <v>97</v>
      </c>
      <c r="F9" s="38">
        <v>76</v>
      </c>
      <c r="G9" s="38">
        <v>98</v>
      </c>
      <c r="H9" s="38">
        <v>111</v>
      </c>
      <c r="I9" s="38">
        <v>107</v>
      </c>
      <c r="J9" s="38">
        <v>110</v>
      </c>
      <c r="K9" s="38">
        <v>786</v>
      </c>
    </row>
    <row r="10" spans="1:12" x14ac:dyDescent="0.25">
      <c r="B10" t="s">
        <v>300</v>
      </c>
      <c r="C10" s="38">
        <v>80</v>
      </c>
      <c r="D10" s="38">
        <v>81</v>
      </c>
      <c r="E10" s="38">
        <v>87</v>
      </c>
      <c r="F10" s="38">
        <v>65</v>
      </c>
      <c r="G10" s="38">
        <v>89</v>
      </c>
      <c r="H10" s="38">
        <v>92</v>
      </c>
      <c r="I10" s="38">
        <v>92</v>
      </c>
      <c r="J10" s="38">
        <v>100</v>
      </c>
      <c r="K10" s="38">
        <v>686</v>
      </c>
    </row>
    <row r="11" spans="1:12" x14ac:dyDescent="0.25">
      <c r="C11" s="38"/>
      <c r="D11" s="38"/>
      <c r="E11" s="38"/>
      <c r="F11" s="38"/>
      <c r="G11" s="38"/>
      <c r="H11" s="38"/>
      <c r="I11" s="38"/>
      <c r="J11" s="38"/>
      <c r="K11" s="38"/>
    </row>
    <row r="12" spans="1:12" x14ac:dyDescent="0.25">
      <c r="A12" t="s">
        <v>269</v>
      </c>
      <c r="B12" t="s">
        <v>15</v>
      </c>
      <c r="C12" s="63">
        <v>28</v>
      </c>
      <c r="D12" s="63">
        <v>49</v>
      </c>
      <c r="E12" s="63">
        <v>53</v>
      </c>
      <c r="F12" s="63">
        <v>29</v>
      </c>
      <c r="G12" s="63">
        <v>44</v>
      </c>
      <c r="H12" s="63">
        <v>28</v>
      </c>
      <c r="I12" s="63">
        <v>41</v>
      </c>
      <c r="J12" s="63">
        <v>36</v>
      </c>
      <c r="K12" s="38">
        <v>308</v>
      </c>
      <c r="L12" s="33"/>
    </row>
    <row r="13" spans="1:12" x14ac:dyDescent="0.25">
      <c r="B13" t="s">
        <v>301</v>
      </c>
      <c r="C13" s="38" t="s">
        <v>321</v>
      </c>
      <c r="D13" s="38" t="s">
        <v>321</v>
      </c>
      <c r="E13" s="38" t="s">
        <v>321</v>
      </c>
      <c r="F13" s="38" t="s">
        <v>321</v>
      </c>
      <c r="G13" s="38" t="s">
        <v>321</v>
      </c>
      <c r="H13" s="38" t="s">
        <v>321</v>
      </c>
      <c r="I13" s="38" t="s">
        <v>321</v>
      </c>
      <c r="J13" s="38" t="s">
        <v>321</v>
      </c>
      <c r="K13" s="38">
        <v>4</v>
      </c>
    </row>
    <row r="14" spans="1:12" x14ac:dyDescent="0.25">
      <c r="B14" t="s">
        <v>300</v>
      </c>
      <c r="C14" s="38" t="s">
        <v>321</v>
      </c>
      <c r="D14" s="38" t="s">
        <v>321</v>
      </c>
      <c r="E14" s="38" t="s">
        <v>321</v>
      </c>
      <c r="F14" s="38" t="s">
        <v>321</v>
      </c>
      <c r="G14" s="38" t="s">
        <v>321</v>
      </c>
      <c r="H14" s="38" t="s">
        <v>321</v>
      </c>
      <c r="I14" s="38" t="s">
        <v>321</v>
      </c>
      <c r="J14" s="38" t="s">
        <v>321</v>
      </c>
      <c r="K14" s="38">
        <v>2</v>
      </c>
    </row>
    <row r="15" spans="1:12" x14ac:dyDescent="0.25">
      <c r="C15" s="38"/>
      <c r="D15" s="38"/>
      <c r="E15" s="38"/>
      <c r="F15" s="38"/>
      <c r="G15" s="38"/>
      <c r="H15" s="38"/>
      <c r="I15" s="38"/>
      <c r="J15" s="38"/>
      <c r="K15" s="38"/>
    </row>
    <row r="16" spans="1:12" x14ac:dyDescent="0.25">
      <c r="C16" s="38"/>
      <c r="D16" s="38"/>
      <c r="E16" s="38"/>
      <c r="F16" s="38"/>
      <c r="G16" s="38"/>
      <c r="H16" s="38"/>
      <c r="I16" s="38"/>
      <c r="J16" s="38"/>
      <c r="K16" s="38"/>
    </row>
    <row r="17" spans="1:11" x14ac:dyDescent="0.25">
      <c r="C17" s="38"/>
      <c r="D17" s="38"/>
      <c r="E17" s="38"/>
      <c r="F17" s="38"/>
      <c r="G17" s="38"/>
      <c r="H17" s="38"/>
      <c r="I17" s="38"/>
      <c r="J17" s="38"/>
      <c r="K17" s="38"/>
    </row>
    <row r="18" spans="1:11" x14ac:dyDescent="0.25">
      <c r="C18" s="38">
        <v>2006</v>
      </c>
      <c r="D18" s="38">
        <v>2007</v>
      </c>
      <c r="E18" s="38">
        <v>2008</v>
      </c>
      <c r="F18" s="38">
        <v>2009</v>
      </c>
      <c r="G18" s="38">
        <v>2010</v>
      </c>
      <c r="H18" s="38">
        <v>2011</v>
      </c>
      <c r="I18" s="38">
        <v>2012</v>
      </c>
      <c r="J18" s="38">
        <v>2013</v>
      </c>
      <c r="K18" s="38" t="s">
        <v>30</v>
      </c>
    </row>
    <row r="19" spans="1:11" x14ac:dyDescent="0.25">
      <c r="A19" t="s">
        <v>267</v>
      </c>
      <c r="B19" t="s">
        <v>265</v>
      </c>
      <c r="C19" s="40">
        <v>0.42011834319526625</v>
      </c>
      <c r="D19" s="40">
        <v>0.4494949494949495</v>
      </c>
      <c r="E19" s="40">
        <v>0.40837696335078533</v>
      </c>
      <c r="F19" s="40">
        <v>0.34825870646766172</v>
      </c>
      <c r="G19" s="40">
        <v>0.34591194968553457</v>
      </c>
      <c r="H19" s="40">
        <v>0.39884393063583817</v>
      </c>
      <c r="I19" s="40">
        <v>0.35</v>
      </c>
      <c r="J19" s="40">
        <v>0.43915343915343913</v>
      </c>
      <c r="K19" s="40">
        <v>0.39527027027027029</v>
      </c>
    </row>
    <row r="20" spans="1:11" x14ac:dyDescent="0.25">
      <c r="B20" t="s">
        <v>266</v>
      </c>
      <c r="C20" s="40">
        <v>0.40236686390532544</v>
      </c>
      <c r="D20" s="40">
        <v>0.37878787878787878</v>
      </c>
      <c r="E20" s="40">
        <v>0.36649214659685864</v>
      </c>
      <c r="F20" s="40">
        <v>0.30845771144278605</v>
      </c>
      <c r="G20" s="40">
        <v>0.3081761006289308</v>
      </c>
      <c r="H20" s="40">
        <v>0.34104046242774566</v>
      </c>
      <c r="I20" s="40">
        <v>0.30499999999999999</v>
      </c>
      <c r="J20" s="40">
        <v>0.40211640211640209</v>
      </c>
      <c r="K20" s="40">
        <v>0.35135135135135137</v>
      </c>
    </row>
    <row r="21" spans="1:11" x14ac:dyDescent="0.25">
      <c r="A21" t="s">
        <v>268</v>
      </c>
      <c r="B21" t="s">
        <v>265</v>
      </c>
      <c r="C21" s="40">
        <v>0.48947368421052634</v>
      </c>
      <c r="D21" s="40">
        <v>0.40170940170940173</v>
      </c>
      <c r="E21" s="40">
        <v>0.44090909090909092</v>
      </c>
      <c r="F21" s="40">
        <v>0.34545454545454546</v>
      </c>
      <c r="G21" s="40">
        <v>0.39200000000000002</v>
      </c>
      <c r="H21" s="40">
        <v>0.44939271255060731</v>
      </c>
      <c r="I21" s="40">
        <v>0.38214285714285712</v>
      </c>
      <c r="J21" s="40">
        <v>0.40145985401459855</v>
      </c>
      <c r="K21" s="40">
        <v>0.41044386422976503</v>
      </c>
    </row>
    <row r="22" spans="1:11" x14ac:dyDescent="0.25">
      <c r="B22" t="s">
        <v>266</v>
      </c>
      <c r="C22" s="40">
        <v>0.42105263157894735</v>
      </c>
      <c r="D22" s="40">
        <v>0.34615384615384615</v>
      </c>
      <c r="E22" s="40">
        <v>0.39545454545454545</v>
      </c>
      <c r="F22" s="40">
        <v>0.29545454545454547</v>
      </c>
      <c r="G22" s="40">
        <v>0.35599999999999998</v>
      </c>
      <c r="H22" s="40">
        <v>0.37246963562753038</v>
      </c>
      <c r="I22" s="40">
        <v>0.32857142857142857</v>
      </c>
      <c r="J22" s="40">
        <v>0.36496350364963503</v>
      </c>
      <c r="K22" s="40">
        <v>0.35822454308093993</v>
      </c>
    </row>
    <row r="23" spans="1:11" x14ac:dyDescent="0.25">
      <c r="A23" t="s">
        <v>269</v>
      </c>
      <c r="B23" t="s">
        <v>265</v>
      </c>
      <c r="C23" s="38" t="s">
        <v>321</v>
      </c>
      <c r="D23" s="38" t="s">
        <v>321</v>
      </c>
      <c r="E23" s="38" t="s">
        <v>321</v>
      </c>
      <c r="F23" s="38" t="s">
        <v>321</v>
      </c>
      <c r="G23" s="38" t="s">
        <v>321</v>
      </c>
      <c r="H23" s="38" t="s">
        <v>321</v>
      </c>
      <c r="I23" s="38" t="s">
        <v>321</v>
      </c>
      <c r="J23" s="38" t="s">
        <v>321</v>
      </c>
      <c r="K23" s="40">
        <v>1.2987012987012988E-2</v>
      </c>
    </row>
    <row r="24" spans="1:11" x14ac:dyDescent="0.25">
      <c r="B24" t="s">
        <v>266</v>
      </c>
      <c r="C24" s="38" t="s">
        <v>321</v>
      </c>
      <c r="D24" s="38" t="s">
        <v>321</v>
      </c>
      <c r="E24" s="38" t="s">
        <v>321</v>
      </c>
      <c r="F24" s="38" t="s">
        <v>321</v>
      </c>
      <c r="G24" s="38" t="s">
        <v>321</v>
      </c>
      <c r="H24" s="38" t="s">
        <v>321</v>
      </c>
      <c r="I24" s="38" t="s">
        <v>321</v>
      </c>
      <c r="J24" s="38" t="s">
        <v>321</v>
      </c>
      <c r="K24" s="40">
        <v>6.4935064935064939E-3</v>
      </c>
    </row>
    <row r="27" spans="1:11" x14ac:dyDescent="0.25">
      <c r="A27" s="14" t="s">
        <v>327</v>
      </c>
    </row>
    <row r="28" spans="1:11" x14ac:dyDescent="0.25">
      <c r="A28" s="41" t="s">
        <v>322</v>
      </c>
      <c r="K28" s="2"/>
    </row>
    <row r="29" spans="1:11" x14ac:dyDescent="0.25">
      <c r="K29" s="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6"/>
  <sheetViews>
    <sheetView workbookViewId="0">
      <selection activeCell="A20" sqref="A20"/>
    </sheetView>
  </sheetViews>
  <sheetFormatPr defaultRowHeight="15" x14ac:dyDescent="0.25"/>
  <cols>
    <col min="2" max="7" width="10.7109375" customWidth="1"/>
  </cols>
  <sheetData>
    <row r="1" spans="1:14" ht="15.75" x14ac:dyDescent="0.25">
      <c r="A1" s="65" t="s">
        <v>308</v>
      </c>
      <c r="B1" s="65"/>
      <c r="C1" s="65"/>
      <c r="D1" s="65"/>
      <c r="E1" s="65"/>
      <c r="F1" s="65"/>
      <c r="G1" s="65"/>
      <c r="H1" s="65"/>
      <c r="I1" s="65"/>
    </row>
    <row r="3" spans="1:14" s="32" customFormat="1" ht="78" customHeight="1" x14ac:dyDescent="0.25">
      <c r="A3" s="32" t="s">
        <v>25</v>
      </c>
      <c r="B3" s="52" t="s">
        <v>31</v>
      </c>
      <c r="C3" s="52" t="s">
        <v>235</v>
      </c>
      <c r="D3" s="52" t="s">
        <v>236</v>
      </c>
      <c r="E3" s="52" t="s">
        <v>237</v>
      </c>
      <c r="F3" s="52" t="s">
        <v>238</v>
      </c>
      <c r="G3" s="52" t="s">
        <v>239</v>
      </c>
    </row>
    <row r="4" spans="1:14" x14ac:dyDescent="0.25">
      <c r="A4" t="s">
        <v>1</v>
      </c>
      <c r="B4">
        <v>411</v>
      </c>
      <c r="C4">
        <v>27</v>
      </c>
      <c r="D4">
        <v>51</v>
      </c>
      <c r="E4">
        <v>188</v>
      </c>
      <c r="F4">
        <v>232</v>
      </c>
      <c r="G4" s="2">
        <v>0.56447688564476883</v>
      </c>
      <c r="H4" s="34"/>
    </row>
    <row r="5" spans="1:14" x14ac:dyDescent="0.25">
      <c r="A5" t="s">
        <v>2</v>
      </c>
      <c r="B5">
        <v>504</v>
      </c>
      <c r="C5">
        <v>35</v>
      </c>
      <c r="D5">
        <v>63</v>
      </c>
      <c r="E5">
        <v>207</v>
      </c>
      <c r="F5">
        <v>265</v>
      </c>
      <c r="G5" s="2">
        <v>0.52579365079365081</v>
      </c>
      <c r="H5" s="34"/>
    </row>
    <row r="6" spans="1:14" x14ac:dyDescent="0.25">
      <c r="A6" t="s">
        <v>3</v>
      </c>
      <c r="B6">
        <v>480</v>
      </c>
      <c r="C6">
        <v>23</v>
      </c>
      <c r="D6">
        <v>57</v>
      </c>
      <c r="E6">
        <v>187</v>
      </c>
      <c r="F6">
        <v>245</v>
      </c>
      <c r="G6" s="2">
        <v>0.51041666666666663</v>
      </c>
      <c r="H6" s="34"/>
    </row>
    <row r="7" spans="1:14" x14ac:dyDescent="0.25">
      <c r="A7" t="s">
        <v>4</v>
      </c>
      <c r="B7">
        <v>479</v>
      </c>
      <c r="C7">
        <v>33</v>
      </c>
      <c r="D7">
        <v>60</v>
      </c>
      <c r="E7">
        <v>175</v>
      </c>
      <c r="F7">
        <v>228</v>
      </c>
      <c r="G7" s="2">
        <v>0.47599164926931109</v>
      </c>
      <c r="H7" s="34"/>
    </row>
    <row r="8" spans="1:14" x14ac:dyDescent="0.25">
      <c r="A8" t="s">
        <v>5</v>
      </c>
      <c r="B8">
        <v>484</v>
      </c>
      <c r="C8">
        <v>21</v>
      </c>
      <c r="D8">
        <v>34</v>
      </c>
      <c r="E8">
        <v>163</v>
      </c>
      <c r="F8">
        <v>200</v>
      </c>
      <c r="G8" s="2">
        <v>0.41322314049586778</v>
      </c>
      <c r="H8" s="34"/>
    </row>
    <row r="9" spans="1:14" x14ac:dyDescent="0.25">
      <c r="A9" t="s">
        <v>6</v>
      </c>
      <c r="B9">
        <v>474</v>
      </c>
      <c r="C9">
        <v>19</v>
      </c>
      <c r="D9">
        <v>45</v>
      </c>
      <c r="E9">
        <v>184</v>
      </c>
      <c r="F9">
        <v>232</v>
      </c>
      <c r="G9" s="2">
        <v>0.48945147679324896</v>
      </c>
      <c r="H9" s="34"/>
      <c r="K9" s="24"/>
      <c r="L9" s="24"/>
      <c r="M9" s="24"/>
      <c r="N9" s="24"/>
    </row>
    <row r="10" spans="1:14" x14ac:dyDescent="0.25">
      <c r="A10" t="s">
        <v>7</v>
      </c>
      <c r="B10">
        <v>531</v>
      </c>
      <c r="C10">
        <v>13</v>
      </c>
      <c r="D10">
        <v>44</v>
      </c>
      <c r="E10">
        <v>173</v>
      </c>
      <c r="F10">
        <v>213</v>
      </c>
      <c r="G10" s="2">
        <v>0.40112994350282488</v>
      </c>
      <c r="H10" s="34"/>
      <c r="K10" s="24"/>
      <c r="L10" s="24"/>
      <c r="M10" s="24"/>
      <c r="N10" s="24"/>
    </row>
    <row r="11" spans="1:14" x14ac:dyDescent="0.25">
      <c r="A11" t="s">
        <v>8</v>
      </c>
      <c r="B11">
        <v>512</v>
      </c>
      <c r="C11">
        <v>10</v>
      </c>
      <c r="D11">
        <v>21</v>
      </c>
      <c r="E11">
        <v>184</v>
      </c>
      <c r="F11">
        <v>204</v>
      </c>
      <c r="G11" s="2">
        <v>0.3984375</v>
      </c>
      <c r="H11" s="34"/>
      <c r="K11" s="24"/>
      <c r="L11" s="24"/>
      <c r="M11" s="24"/>
      <c r="N11" s="24"/>
    </row>
    <row r="12" spans="1:14" x14ac:dyDescent="0.25">
      <c r="A12" t="s">
        <v>9</v>
      </c>
      <c r="B12">
        <v>573</v>
      </c>
      <c r="C12">
        <v>12</v>
      </c>
      <c r="D12">
        <v>33</v>
      </c>
      <c r="E12">
        <v>134</v>
      </c>
      <c r="F12">
        <v>176</v>
      </c>
      <c r="G12" s="2">
        <v>0.30715532286212915</v>
      </c>
      <c r="H12" s="34"/>
      <c r="K12" s="24"/>
      <c r="L12" s="24"/>
      <c r="M12" s="24"/>
      <c r="N12" s="24"/>
    </row>
    <row r="13" spans="1:14" x14ac:dyDescent="0.25">
      <c r="A13" t="s">
        <v>10</v>
      </c>
      <c r="B13">
        <v>566</v>
      </c>
      <c r="C13">
        <v>12</v>
      </c>
      <c r="D13">
        <v>18</v>
      </c>
      <c r="E13">
        <v>114</v>
      </c>
      <c r="F13">
        <v>141</v>
      </c>
      <c r="G13" s="2">
        <v>0.24911660777385158</v>
      </c>
      <c r="H13" s="34"/>
    </row>
    <row r="14" spans="1:14" x14ac:dyDescent="0.25">
      <c r="A14" t="s">
        <v>11</v>
      </c>
      <c r="B14">
        <v>602</v>
      </c>
      <c r="C14">
        <v>4</v>
      </c>
      <c r="D14">
        <v>10</v>
      </c>
      <c r="E14">
        <v>4</v>
      </c>
      <c r="F14">
        <v>18</v>
      </c>
      <c r="G14" s="2">
        <v>2.9900332225913623E-2</v>
      </c>
      <c r="H14" s="34"/>
    </row>
    <row r="15" spans="1:14" x14ac:dyDescent="0.25">
      <c r="A15" t="s">
        <v>12</v>
      </c>
      <c r="B15">
        <v>615</v>
      </c>
      <c r="C15">
        <v>4</v>
      </c>
      <c r="D15">
        <v>1</v>
      </c>
      <c r="E15">
        <v>0</v>
      </c>
      <c r="F15">
        <v>5</v>
      </c>
      <c r="G15" s="2">
        <v>8.130081300813009E-3</v>
      </c>
      <c r="H15" s="34"/>
    </row>
    <row r="16" spans="1:14" x14ac:dyDescent="0.25">
      <c r="A16" s="26" t="s">
        <v>253</v>
      </c>
      <c r="B16">
        <v>656</v>
      </c>
      <c r="C16">
        <v>1</v>
      </c>
      <c r="D16">
        <v>0</v>
      </c>
      <c r="E16">
        <v>0</v>
      </c>
      <c r="F16">
        <v>1</v>
      </c>
      <c r="G16" s="2">
        <v>1.5243902439024391E-3</v>
      </c>
      <c r="H16" s="34"/>
    </row>
    <row r="17" spans="1:8" x14ac:dyDescent="0.25">
      <c r="A17" s="26" t="s">
        <v>312</v>
      </c>
      <c r="B17">
        <v>673</v>
      </c>
      <c r="C17">
        <v>0</v>
      </c>
      <c r="D17">
        <v>0</v>
      </c>
      <c r="E17">
        <v>0</v>
      </c>
      <c r="F17">
        <v>0</v>
      </c>
      <c r="G17" s="2">
        <v>0</v>
      </c>
      <c r="H17" s="34"/>
    </row>
    <row r="18" spans="1:8" x14ac:dyDescent="0.25">
      <c r="A18" t="s">
        <v>104</v>
      </c>
      <c r="B18">
        <v>7560</v>
      </c>
      <c r="C18">
        <v>214</v>
      </c>
      <c r="D18">
        <v>437</v>
      </c>
      <c r="E18">
        <v>1713</v>
      </c>
      <c r="F18">
        <v>2160</v>
      </c>
      <c r="G18" s="2">
        <v>0.2857142857142857</v>
      </c>
      <c r="H18" s="2"/>
    </row>
    <row r="20" spans="1:8" x14ac:dyDescent="0.25">
      <c r="A20" s="14" t="s">
        <v>314</v>
      </c>
    </row>
    <row r="25" spans="1:8" x14ac:dyDescent="0.25">
      <c r="G25" s="2"/>
    </row>
    <row r="26" spans="1:8" x14ac:dyDescent="0.25">
      <c r="G26" s="2"/>
    </row>
    <row r="27" spans="1:8" x14ac:dyDescent="0.25">
      <c r="G27" s="2"/>
    </row>
    <row r="28" spans="1:8" x14ac:dyDescent="0.25">
      <c r="G28" s="2"/>
    </row>
    <row r="29" spans="1:8" x14ac:dyDescent="0.25">
      <c r="G29" s="2"/>
    </row>
    <row r="30" spans="1:8" x14ac:dyDescent="0.25">
      <c r="G30" s="2"/>
    </row>
    <row r="31" spans="1:8" x14ac:dyDescent="0.25">
      <c r="G31" s="2"/>
    </row>
    <row r="32" spans="1:8" x14ac:dyDescent="0.25">
      <c r="G32" s="2"/>
    </row>
    <row r="33" spans="7:7" x14ac:dyDescent="0.25">
      <c r="G33" s="2"/>
    </row>
    <row r="34" spans="7:7" x14ac:dyDescent="0.25">
      <c r="G34" s="2"/>
    </row>
    <row r="35" spans="7:7" x14ac:dyDescent="0.25">
      <c r="G35" s="2"/>
    </row>
    <row r="36" spans="7:7" x14ac:dyDescent="0.25">
      <c r="G36" s="2"/>
    </row>
  </sheetData>
  <mergeCells count="1">
    <mergeCell ref="A1:I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21"/>
  <sheetViews>
    <sheetView workbookViewId="0">
      <selection activeCell="A10" sqref="A10"/>
    </sheetView>
  </sheetViews>
  <sheetFormatPr defaultRowHeight="15" x14ac:dyDescent="0.25"/>
  <cols>
    <col min="1" max="1" width="18.85546875" customWidth="1"/>
    <col min="2" max="7" width="11.7109375" customWidth="1"/>
  </cols>
  <sheetData>
    <row r="1" spans="1:8" ht="15.75" x14ac:dyDescent="0.25">
      <c r="A1" s="65" t="s">
        <v>333</v>
      </c>
      <c r="B1" s="65"/>
      <c r="C1" s="65"/>
      <c r="D1" s="65"/>
      <c r="E1" s="65"/>
      <c r="F1" s="65"/>
      <c r="G1" s="65"/>
    </row>
    <row r="3" spans="1:8" s="32" customFormat="1" ht="75" x14ac:dyDescent="0.25">
      <c r="B3" s="52" t="s">
        <v>235</v>
      </c>
      <c r="C3" s="52" t="s">
        <v>236</v>
      </c>
      <c r="D3" s="52" t="s">
        <v>237</v>
      </c>
      <c r="E3" s="52" t="s">
        <v>240</v>
      </c>
      <c r="F3" s="52" t="s">
        <v>242</v>
      </c>
      <c r="G3" s="52" t="s">
        <v>241</v>
      </c>
    </row>
    <row r="4" spans="1:8" x14ac:dyDescent="0.25">
      <c r="A4" t="s">
        <v>34</v>
      </c>
      <c r="B4">
        <v>51</v>
      </c>
      <c r="C4">
        <v>91</v>
      </c>
      <c r="D4">
        <v>245</v>
      </c>
      <c r="E4">
        <v>1649</v>
      </c>
      <c r="F4">
        <v>318</v>
      </c>
      <c r="G4" s="23">
        <v>0.19284414796846575</v>
      </c>
      <c r="H4" s="2"/>
    </row>
    <row r="5" spans="1:8" x14ac:dyDescent="0.25">
      <c r="A5" t="s">
        <v>212</v>
      </c>
      <c r="B5">
        <v>6</v>
      </c>
      <c r="C5">
        <v>19</v>
      </c>
      <c r="D5">
        <v>47</v>
      </c>
      <c r="E5">
        <v>289</v>
      </c>
      <c r="F5">
        <v>62</v>
      </c>
      <c r="G5" s="23">
        <v>0.21453287197231835</v>
      </c>
      <c r="H5" s="2"/>
    </row>
    <row r="6" spans="1:8" x14ac:dyDescent="0.25">
      <c r="A6" t="s">
        <v>35</v>
      </c>
      <c r="B6">
        <v>66</v>
      </c>
      <c r="C6">
        <v>90</v>
      </c>
      <c r="D6">
        <v>842</v>
      </c>
      <c r="E6">
        <v>1770</v>
      </c>
      <c r="F6">
        <v>914</v>
      </c>
      <c r="G6" s="23">
        <v>0.51638418079096049</v>
      </c>
      <c r="H6" s="2"/>
    </row>
    <row r="7" spans="1:8" x14ac:dyDescent="0.25">
      <c r="A7" t="s">
        <v>105</v>
      </c>
      <c r="B7">
        <v>126</v>
      </c>
      <c r="C7">
        <v>211</v>
      </c>
      <c r="D7">
        <v>1211</v>
      </c>
      <c r="E7">
        <v>3875</v>
      </c>
      <c r="F7">
        <v>1381</v>
      </c>
      <c r="G7" s="23">
        <v>0.35638709677419356</v>
      </c>
      <c r="H7" s="2"/>
    </row>
    <row r="10" spans="1:8" x14ac:dyDescent="0.25">
      <c r="A10" s="14" t="s">
        <v>314</v>
      </c>
    </row>
    <row r="13" spans="1:8" ht="15.75" x14ac:dyDescent="0.25">
      <c r="A13" s="16" t="s">
        <v>334</v>
      </c>
    </row>
    <row r="14" spans="1:8" s="32" customFormat="1" ht="75" x14ac:dyDescent="0.25">
      <c r="B14" s="52" t="s">
        <v>235</v>
      </c>
      <c r="C14" s="52" t="s">
        <v>236</v>
      </c>
      <c r="D14" s="52" t="s">
        <v>237</v>
      </c>
      <c r="E14" s="52" t="s">
        <v>240</v>
      </c>
      <c r="F14" s="52" t="s">
        <v>242</v>
      </c>
      <c r="G14" s="52" t="s">
        <v>241</v>
      </c>
    </row>
    <row r="15" spans="1:8" x14ac:dyDescent="0.25">
      <c r="A15" t="s">
        <v>209</v>
      </c>
      <c r="B15">
        <v>77</v>
      </c>
      <c r="C15">
        <v>110</v>
      </c>
      <c r="D15">
        <v>700</v>
      </c>
      <c r="E15">
        <v>1981</v>
      </c>
      <c r="F15">
        <v>788</v>
      </c>
      <c r="G15" s="50">
        <v>0.39777889954568402</v>
      </c>
      <c r="H15" s="2"/>
    </row>
    <row r="16" spans="1:8" x14ac:dyDescent="0.25">
      <c r="A16" t="s">
        <v>213</v>
      </c>
      <c r="B16">
        <v>49</v>
      </c>
      <c r="C16">
        <v>101</v>
      </c>
      <c r="D16">
        <v>511</v>
      </c>
      <c r="E16">
        <v>1894</v>
      </c>
      <c r="F16">
        <v>593</v>
      </c>
      <c r="G16" s="50">
        <v>0.31309398099260821</v>
      </c>
      <c r="H16" s="2"/>
    </row>
    <row r="17" spans="1:23" x14ac:dyDescent="0.25">
      <c r="A17" t="s">
        <v>310</v>
      </c>
      <c r="B17">
        <v>77</v>
      </c>
      <c r="C17">
        <v>131</v>
      </c>
      <c r="D17">
        <v>325</v>
      </c>
      <c r="E17">
        <v>2160</v>
      </c>
      <c r="F17">
        <v>431</v>
      </c>
      <c r="G17" s="50">
        <v>0.19953703703703704</v>
      </c>
      <c r="H17" s="2"/>
    </row>
    <row r="18" spans="1:23" x14ac:dyDescent="0.25">
      <c r="A18" s="11" t="s">
        <v>311</v>
      </c>
      <c r="B18">
        <v>49</v>
      </c>
      <c r="C18">
        <v>80</v>
      </c>
      <c r="D18">
        <v>886</v>
      </c>
      <c r="E18">
        <v>1709</v>
      </c>
      <c r="F18">
        <v>950</v>
      </c>
      <c r="G18" s="50">
        <v>0.5558806319485079</v>
      </c>
      <c r="H18" s="2"/>
      <c r="W18" s="2"/>
    </row>
    <row r="19" spans="1:23" x14ac:dyDescent="0.25">
      <c r="W19" s="2"/>
    </row>
    <row r="20" spans="1:23" x14ac:dyDescent="0.25">
      <c r="W20" s="2"/>
    </row>
    <row r="21" spans="1:23" x14ac:dyDescent="0.25">
      <c r="A21" s="14" t="s">
        <v>314</v>
      </c>
      <c r="W21" s="2"/>
    </row>
  </sheetData>
  <mergeCells count="1">
    <mergeCell ref="A1:G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5"/>
  <sheetViews>
    <sheetView topLeftCell="A16" workbookViewId="0">
      <selection activeCell="K20" sqref="K20"/>
    </sheetView>
  </sheetViews>
  <sheetFormatPr defaultRowHeight="15" x14ac:dyDescent="0.25"/>
  <cols>
    <col min="1" max="1" width="19.85546875" customWidth="1"/>
    <col min="2" max="2" width="10" bestFit="1" customWidth="1"/>
    <col min="3" max="3" width="19.28515625" bestFit="1" customWidth="1"/>
    <col min="4" max="4" width="36.5703125" customWidth="1"/>
    <col min="5" max="5" width="32.42578125" customWidth="1"/>
    <col min="6" max="10" width="9.140625" customWidth="1"/>
  </cols>
  <sheetData>
    <row r="1" spans="1:20" ht="15.75" x14ac:dyDescent="0.25">
      <c r="A1" s="67" t="s">
        <v>315</v>
      </c>
      <c r="B1" s="68"/>
      <c r="C1" s="68"/>
      <c r="D1" s="68"/>
      <c r="E1" s="68"/>
      <c r="F1" s="68"/>
      <c r="G1" s="68"/>
      <c r="H1" s="68"/>
      <c r="I1" s="68"/>
      <c r="J1" s="68"/>
    </row>
    <row r="3" spans="1:20" x14ac:dyDescent="0.25">
      <c r="A3" s="12" t="s">
        <v>28</v>
      </c>
      <c r="B3" s="12" t="s">
        <v>26</v>
      </c>
      <c r="C3" s="11" t="s">
        <v>31</v>
      </c>
      <c r="D3" s="11" t="s">
        <v>32</v>
      </c>
      <c r="E3" s="11" t="s">
        <v>33</v>
      </c>
      <c r="F3" s="11"/>
      <c r="G3" s="11"/>
      <c r="H3" s="11"/>
      <c r="I3" s="11"/>
      <c r="J3" s="11"/>
      <c r="K3" s="11"/>
      <c r="L3" s="11"/>
      <c r="M3" s="11"/>
      <c r="N3" s="11"/>
      <c r="O3" s="11"/>
      <c r="P3" s="3"/>
      <c r="Q3" s="3"/>
      <c r="R3" s="3"/>
      <c r="S3" s="3"/>
      <c r="T3" s="3"/>
    </row>
    <row r="4" spans="1:20" x14ac:dyDescent="0.25">
      <c r="A4" s="12" t="s">
        <v>209</v>
      </c>
      <c r="B4" s="22">
        <v>4348</v>
      </c>
      <c r="C4" s="22">
        <v>3932</v>
      </c>
      <c r="D4" s="22">
        <v>3299</v>
      </c>
      <c r="E4" s="22">
        <v>3868</v>
      </c>
      <c r="F4" s="11"/>
      <c r="G4" s="11"/>
      <c r="H4" s="11"/>
      <c r="I4" s="11"/>
      <c r="J4" s="2"/>
      <c r="K4" s="11"/>
      <c r="L4" s="11"/>
      <c r="M4" s="11"/>
      <c r="N4" s="11"/>
      <c r="O4" s="11"/>
      <c r="P4" s="3"/>
      <c r="Q4" s="3"/>
      <c r="R4" s="3"/>
      <c r="S4" s="3"/>
      <c r="T4" s="3"/>
    </row>
    <row r="5" spans="1:20" x14ac:dyDescent="0.25">
      <c r="A5" s="11" t="s">
        <v>210</v>
      </c>
      <c r="B5" s="22">
        <v>23</v>
      </c>
      <c r="C5" s="22">
        <v>18</v>
      </c>
      <c r="D5" s="22">
        <v>16</v>
      </c>
      <c r="E5" s="22">
        <v>19</v>
      </c>
      <c r="F5" s="11"/>
      <c r="G5" s="11"/>
      <c r="H5" s="11"/>
      <c r="I5" s="11"/>
      <c r="J5" s="2"/>
      <c r="K5" s="11"/>
      <c r="L5" s="11"/>
      <c r="M5" s="11"/>
      <c r="N5" s="11"/>
      <c r="O5" s="11"/>
      <c r="P5" s="3"/>
      <c r="Q5" s="3"/>
      <c r="R5" s="3"/>
      <c r="S5" s="3"/>
      <c r="T5" s="3"/>
    </row>
    <row r="6" spans="1:20" x14ac:dyDescent="0.25">
      <c r="A6" s="11" t="s">
        <v>34</v>
      </c>
      <c r="B6" s="22">
        <v>1869</v>
      </c>
      <c r="C6" s="22">
        <v>1652</v>
      </c>
      <c r="D6" s="22">
        <v>1367</v>
      </c>
      <c r="E6" s="22">
        <v>1645</v>
      </c>
      <c r="F6" s="11"/>
      <c r="G6" s="11"/>
      <c r="H6" s="11"/>
      <c r="I6" s="11"/>
      <c r="J6" s="2"/>
      <c r="K6" s="11"/>
      <c r="L6" s="11"/>
      <c r="M6" s="11"/>
      <c r="N6" s="11"/>
      <c r="O6" s="11"/>
      <c r="P6" s="3"/>
      <c r="Q6" s="3"/>
      <c r="R6" s="3"/>
      <c r="S6" s="3"/>
      <c r="T6" s="3"/>
    </row>
    <row r="7" spans="1:20" x14ac:dyDescent="0.25">
      <c r="A7" s="11" t="s">
        <v>211</v>
      </c>
      <c r="B7" s="22">
        <v>93</v>
      </c>
      <c r="C7" s="22">
        <v>81</v>
      </c>
      <c r="D7" s="22">
        <v>70</v>
      </c>
      <c r="E7" s="22">
        <v>86</v>
      </c>
      <c r="F7" s="11"/>
      <c r="G7" s="11"/>
      <c r="H7" s="11"/>
      <c r="I7" s="11"/>
      <c r="J7" s="2"/>
      <c r="K7" s="11"/>
      <c r="L7" s="11"/>
      <c r="M7" s="11"/>
      <c r="N7" s="11"/>
      <c r="O7" s="11"/>
      <c r="P7" s="3"/>
      <c r="Q7" s="3"/>
      <c r="R7" s="3"/>
      <c r="S7" s="3"/>
      <c r="T7" s="3"/>
    </row>
    <row r="8" spans="1:20" x14ac:dyDescent="0.25">
      <c r="A8" s="11" t="s">
        <v>212</v>
      </c>
      <c r="B8" s="22">
        <v>416</v>
      </c>
      <c r="C8" s="22">
        <v>381</v>
      </c>
      <c r="D8" s="22">
        <v>307</v>
      </c>
      <c r="E8" s="22">
        <v>351</v>
      </c>
      <c r="F8" s="11"/>
      <c r="G8" s="11"/>
      <c r="H8" s="66" t="s">
        <v>314</v>
      </c>
      <c r="I8" s="66"/>
      <c r="J8" s="66"/>
      <c r="K8" s="66"/>
      <c r="L8" s="66"/>
      <c r="M8" s="66"/>
      <c r="N8" s="14"/>
      <c r="O8" s="15"/>
      <c r="P8" s="15"/>
      <c r="Q8" s="15"/>
      <c r="R8" s="15"/>
      <c r="S8" s="15"/>
      <c r="T8" s="3"/>
    </row>
    <row r="9" spans="1:20" x14ac:dyDescent="0.25">
      <c r="A9" s="11" t="s">
        <v>35</v>
      </c>
      <c r="B9" s="22">
        <v>1757</v>
      </c>
      <c r="C9" s="22">
        <v>1621</v>
      </c>
      <c r="D9" s="22">
        <v>1406</v>
      </c>
      <c r="E9" s="22">
        <v>1609</v>
      </c>
      <c r="F9" s="11"/>
      <c r="G9" s="11"/>
      <c r="H9" s="66" t="s">
        <v>215</v>
      </c>
      <c r="I9" s="66"/>
      <c r="J9" s="66"/>
      <c r="K9" s="66"/>
      <c r="L9" s="66"/>
      <c r="M9" s="66"/>
      <c r="N9" s="14"/>
      <c r="O9" s="15"/>
      <c r="P9" s="15"/>
      <c r="Q9" s="15"/>
      <c r="R9" s="15"/>
      <c r="S9" s="15"/>
      <c r="T9" s="3"/>
    </row>
    <row r="10" spans="1:20" x14ac:dyDescent="0.25">
      <c r="A10" s="11" t="s">
        <v>214</v>
      </c>
      <c r="B10" s="22">
        <v>189</v>
      </c>
      <c r="C10" s="22">
        <v>178</v>
      </c>
      <c r="D10" s="22">
        <v>132</v>
      </c>
      <c r="E10" s="22">
        <v>157</v>
      </c>
      <c r="F10" s="11"/>
      <c r="G10" s="11"/>
      <c r="H10" s="66" t="s">
        <v>243</v>
      </c>
      <c r="I10" s="66"/>
      <c r="J10" s="66"/>
      <c r="K10" s="66"/>
      <c r="L10" s="66"/>
      <c r="M10" s="66"/>
      <c r="N10" s="66"/>
      <c r="O10" s="66"/>
      <c r="P10" s="66"/>
      <c r="Q10" s="66"/>
      <c r="R10" s="66"/>
      <c r="S10" s="66"/>
    </row>
    <row r="11" spans="1:20" x14ac:dyDescent="0.25">
      <c r="A11" s="11"/>
      <c r="B11" s="22"/>
      <c r="C11" s="22"/>
      <c r="D11" s="22"/>
      <c r="E11" s="22"/>
      <c r="F11" s="11"/>
      <c r="G11" s="11"/>
      <c r="H11" s="11"/>
      <c r="I11" s="11"/>
      <c r="J11" s="2"/>
    </row>
    <row r="12" spans="1:20" x14ac:dyDescent="0.25">
      <c r="A12" s="12" t="s">
        <v>213</v>
      </c>
      <c r="B12" s="22">
        <v>4045</v>
      </c>
      <c r="C12" s="22">
        <v>3628</v>
      </c>
      <c r="D12" s="22">
        <v>2891</v>
      </c>
      <c r="E12" s="22">
        <v>3396</v>
      </c>
      <c r="F12" s="11"/>
      <c r="G12" s="11"/>
      <c r="H12" s="11"/>
      <c r="I12" s="11"/>
      <c r="J12" s="2"/>
    </row>
    <row r="13" spans="1:20" x14ac:dyDescent="0.25">
      <c r="A13" s="12" t="s">
        <v>210</v>
      </c>
      <c r="B13" s="22">
        <v>35</v>
      </c>
      <c r="C13" s="22">
        <v>29</v>
      </c>
      <c r="D13" s="22">
        <v>20</v>
      </c>
      <c r="E13" s="22">
        <v>28</v>
      </c>
      <c r="F13" s="11"/>
      <c r="G13" s="11"/>
      <c r="H13" s="11"/>
      <c r="I13" s="11"/>
      <c r="J13" s="2"/>
      <c r="K13" s="11"/>
      <c r="L13" s="11"/>
      <c r="M13" s="11"/>
      <c r="N13" s="11"/>
      <c r="O13" s="11"/>
      <c r="P13" s="3"/>
      <c r="Q13" s="3"/>
      <c r="R13" s="3"/>
      <c r="S13" s="3"/>
      <c r="T13" s="3"/>
    </row>
    <row r="14" spans="1:20" x14ac:dyDescent="0.25">
      <c r="A14" s="12" t="s">
        <v>34</v>
      </c>
      <c r="B14" s="22">
        <v>1635</v>
      </c>
      <c r="C14" s="22">
        <v>1426</v>
      </c>
      <c r="D14" s="22">
        <v>1099</v>
      </c>
      <c r="E14" s="22">
        <v>1340</v>
      </c>
      <c r="F14" s="11"/>
      <c r="G14" s="11"/>
      <c r="H14" s="11"/>
      <c r="I14" s="11"/>
      <c r="J14" s="2"/>
      <c r="K14" s="11"/>
      <c r="L14" s="11"/>
      <c r="M14" s="11"/>
      <c r="N14" s="11"/>
      <c r="O14" s="11"/>
      <c r="P14" s="3"/>
      <c r="Q14" s="3"/>
      <c r="R14" s="3"/>
      <c r="S14" s="3"/>
      <c r="T14" s="3"/>
    </row>
    <row r="15" spans="1:20" x14ac:dyDescent="0.25">
      <c r="A15" s="12" t="s">
        <v>211</v>
      </c>
      <c r="B15" s="22">
        <v>95</v>
      </c>
      <c r="C15" s="22">
        <v>87</v>
      </c>
      <c r="D15" s="22">
        <v>74</v>
      </c>
      <c r="E15" s="22">
        <v>88</v>
      </c>
      <c r="F15" s="11"/>
      <c r="G15" s="11"/>
      <c r="H15" s="11"/>
      <c r="I15" s="11"/>
      <c r="J15" s="2"/>
      <c r="K15" s="11"/>
      <c r="L15" s="11"/>
      <c r="M15" s="11"/>
      <c r="N15" s="11"/>
      <c r="O15" s="11"/>
      <c r="P15" s="3"/>
      <c r="Q15" s="3"/>
      <c r="R15" s="3"/>
      <c r="S15" s="3"/>
      <c r="T15" s="3"/>
    </row>
    <row r="16" spans="1:20" x14ac:dyDescent="0.25">
      <c r="A16" s="12" t="s">
        <v>212</v>
      </c>
      <c r="B16" s="22">
        <v>322</v>
      </c>
      <c r="C16" s="22">
        <v>295</v>
      </c>
      <c r="D16" s="22">
        <v>233</v>
      </c>
      <c r="E16" s="22">
        <v>264</v>
      </c>
      <c r="F16" s="11"/>
      <c r="G16" s="11"/>
      <c r="H16" s="11"/>
      <c r="I16" s="11"/>
      <c r="J16" s="2"/>
      <c r="K16" s="11"/>
      <c r="L16" s="11"/>
      <c r="M16" s="11"/>
      <c r="N16" s="11"/>
      <c r="O16" s="11"/>
      <c r="P16" s="3"/>
      <c r="Q16" s="3"/>
      <c r="R16" s="3"/>
      <c r="S16" s="3"/>
      <c r="T16" s="3"/>
    </row>
    <row r="17" spans="1:20" x14ac:dyDescent="0.25">
      <c r="A17" s="12" t="s">
        <v>35</v>
      </c>
      <c r="B17" s="22">
        <v>1816</v>
      </c>
      <c r="C17" s="22">
        <v>1660</v>
      </c>
      <c r="D17" s="22">
        <v>1367</v>
      </c>
      <c r="E17" s="22">
        <v>1565</v>
      </c>
      <c r="F17" s="11"/>
      <c r="G17" s="11"/>
      <c r="H17" s="11"/>
      <c r="I17" s="11"/>
      <c r="J17" s="2"/>
      <c r="K17" s="11"/>
      <c r="L17" s="11"/>
      <c r="M17" s="11"/>
      <c r="N17" s="11"/>
      <c r="O17" s="11"/>
      <c r="P17" s="3"/>
      <c r="Q17" s="3"/>
      <c r="R17" s="3"/>
      <c r="S17" s="3"/>
      <c r="T17" s="3"/>
    </row>
    <row r="18" spans="1:20" x14ac:dyDescent="0.25">
      <c r="A18" s="12" t="s">
        <v>214</v>
      </c>
      <c r="B18" s="22">
        <v>140</v>
      </c>
      <c r="C18" s="22">
        <v>129</v>
      </c>
      <c r="D18" s="22">
        <v>98</v>
      </c>
      <c r="E18" s="22">
        <v>111</v>
      </c>
      <c r="F18" s="11"/>
      <c r="G18" s="11"/>
      <c r="H18" s="11"/>
      <c r="I18" s="11"/>
      <c r="J18" s="2"/>
      <c r="K18" s="11"/>
      <c r="L18" s="11"/>
      <c r="M18" s="11"/>
      <c r="N18" s="11"/>
      <c r="O18" s="11"/>
      <c r="P18" s="3"/>
      <c r="Q18" s="3"/>
      <c r="R18" s="3"/>
      <c r="S18" s="3"/>
      <c r="T18" s="3"/>
    </row>
    <row r="19" spans="1:20" x14ac:dyDescent="0.25">
      <c r="A19" s="11"/>
      <c r="B19" s="22"/>
      <c r="C19" s="22"/>
      <c r="D19" s="22"/>
      <c r="E19" s="22"/>
      <c r="F19" s="11"/>
      <c r="G19" s="11"/>
      <c r="H19" s="11"/>
      <c r="I19" s="11"/>
      <c r="J19" s="2"/>
      <c r="K19" s="11"/>
      <c r="L19" s="11"/>
      <c r="M19" s="11"/>
      <c r="N19" s="11"/>
      <c r="O19" s="11"/>
      <c r="P19" s="3"/>
      <c r="Q19" s="3"/>
      <c r="R19" s="3"/>
      <c r="S19" s="3"/>
      <c r="T19" s="3"/>
    </row>
    <row r="20" spans="1:20" x14ac:dyDescent="0.25">
      <c r="A20" s="12" t="s">
        <v>30</v>
      </c>
      <c r="B20" s="22">
        <v>8393</v>
      </c>
      <c r="C20" s="22">
        <v>7560</v>
      </c>
      <c r="D20" s="22">
        <v>6190</v>
      </c>
      <c r="E20" s="22">
        <v>7264</v>
      </c>
      <c r="F20" s="11"/>
      <c r="G20" s="11"/>
      <c r="H20" s="11"/>
      <c r="I20" s="11"/>
      <c r="J20" s="2"/>
    </row>
    <row r="21" spans="1:20" x14ac:dyDescent="0.25">
      <c r="A21" s="11"/>
      <c r="B21" s="11"/>
      <c r="C21" s="11"/>
      <c r="D21" s="11"/>
      <c r="E21" s="11"/>
      <c r="F21" s="11"/>
      <c r="G21" s="11"/>
      <c r="H21" s="11"/>
      <c r="J21" s="11"/>
    </row>
    <row r="22" spans="1:20" x14ac:dyDescent="0.25">
      <c r="A22" s="11"/>
      <c r="B22" s="11"/>
      <c r="C22" s="11"/>
      <c r="D22" s="11"/>
      <c r="E22" s="11"/>
      <c r="F22" s="11"/>
      <c r="G22" s="11"/>
      <c r="H22" s="11"/>
    </row>
    <row r="23" spans="1:20" x14ac:dyDescent="0.25">
      <c r="A23" s="11"/>
      <c r="B23" s="11"/>
      <c r="C23" s="11"/>
      <c r="D23" s="11"/>
      <c r="E23" s="11"/>
      <c r="F23" s="11"/>
      <c r="G23" s="11"/>
      <c r="H23" s="11"/>
      <c r="I23" s="11"/>
      <c r="J23" s="11"/>
      <c r="K23" s="11"/>
      <c r="L23" s="11"/>
      <c r="M23" s="11"/>
      <c r="N23" s="11"/>
      <c r="O23" s="11"/>
      <c r="P23" s="3"/>
      <c r="Q23" s="3"/>
      <c r="R23" s="3"/>
      <c r="S23" s="3"/>
      <c r="T23" s="3"/>
    </row>
    <row r="24" spans="1:20" x14ac:dyDescent="0.25">
      <c r="A24" s="12" t="s">
        <v>28</v>
      </c>
      <c r="B24" s="12" t="s">
        <v>26</v>
      </c>
      <c r="C24" s="12" t="s">
        <v>29</v>
      </c>
      <c r="D24" s="12" t="s">
        <v>245</v>
      </c>
      <c r="E24" s="12" t="s">
        <v>246</v>
      </c>
      <c r="F24" s="11"/>
      <c r="G24" s="11"/>
      <c r="H24" s="11"/>
      <c r="I24" s="11"/>
      <c r="J24" s="11"/>
      <c r="K24" s="11"/>
      <c r="L24" s="11"/>
      <c r="M24" s="11"/>
      <c r="N24" s="11"/>
      <c r="O24" s="11"/>
      <c r="P24" s="3"/>
      <c r="Q24" s="3"/>
      <c r="R24" s="3"/>
      <c r="S24" s="3"/>
      <c r="T24" s="3"/>
    </row>
    <row r="25" spans="1:20" x14ac:dyDescent="0.25">
      <c r="A25" s="12" t="s">
        <v>209</v>
      </c>
      <c r="B25" s="22">
        <v>4348</v>
      </c>
      <c r="C25" s="23">
        <v>0.90432381629943848</v>
      </c>
      <c r="D25" s="23">
        <v>0.83977621793746948</v>
      </c>
      <c r="E25" s="23">
        <v>0.88960438966751099</v>
      </c>
      <c r="F25" s="11"/>
      <c r="G25" s="11"/>
      <c r="H25" s="11"/>
    </row>
    <row r="26" spans="1:20" x14ac:dyDescent="0.25">
      <c r="A26" s="11" t="s">
        <v>210</v>
      </c>
      <c r="B26" s="22">
        <v>23</v>
      </c>
      <c r="C26" s="23">
        <v>0.78260868787765503</v>
      </c>
      <c r="D26" s="23">
        <v>0.8888888955116272</v>
      </c>
      <c r="E26" s="23">
        <v>0.82608693838119507</v>
      </c>
      <c r="F26" s="11"/>
      <c r="G26" s="11"/>
      <c r="H26" s="11"/>
    </row>
    <row r="27" spans="1:20" x14ac:dyDescent="0.25">
      <c r="A27" s="11" t="s">
        <v>34</v>
      </c>
      <c r="B27" s="22">
        <v>1869</v>
      </c>
      <c r="C27" s="23">
        <v>0.8838951587677002</v>
      </c>
      <c r="D27" s="23">
        <v>0.82808715105056763</v>
      </c>
      <c r="E27" s="23">
        <v>0.88014984130859375</v>
      </c>
      <c r="F27" s="11"/>
      <c r="G27" s="11"/>
      <c r="H27" s="11"/>
    </row>
    <row r="28" spans="1:20" x14ac:dyDescent="0.25">
      <c r="A28" s="11" t="s">
        <v>211</v>
      </c>
      <c r="B28" s="22">
        <v>93</v>
      </c>
      <c r="C28" s="23">
        <v>0.87096774578094482</v>
      </c>
      <c r="D28" s="23">
        <v>0.86419755220413208</v>
      </c>
      <c r="E28" s="23">
        <v>0.92473119497299194</v>
      </c>
      <c r="F28" s="11"/>
      <c r="G28" s="11"/>
      <c r="H28" s="11"/>
      <c r="I28" s="11"/>
      <c r="J28" s="11"/>
      <c r="K28" s="11"/>
      <c r="L28" s="11"/>
      <c r="M28" s="11"/>
      <c r="N28" s="11"/>
      <c r="O28" s="11"/>
      <c r="P28" s="3"/>
      <c r="Q28" s="3"/>
      <c r="R28" s="3"/>
      <c r="S28" s="3"/>
      <c r="T28" s="3"/>
    </row>
    <row r="29" spans="1:20" x14ac:dyDescent="0.25">
      <c r="A29" s="11" t="s">
        <v>212</v>
      </c>
      <c r="B29" s="22">
        <v>416</v>
      </c>
      <c r="C29" s="23">
        <v>0.91586536169052124</v>
      </c>
      <c r="D29" s="23">
        <v>0.8057742714881897</v>
      </c>
      <c r="E29" s="23">
        <v>0.84375</v>
      </c>
      <c r="F29" s="11"/>
      <c r="G29" s="11"/>
      <c r="H29" s="11"/>
      <c r="I29" s="11"/>
      <c r="J29" s="11"/>
      <c r="K29" s="11"/>
      <c r="L29" s="11"/>
      <c r="M29" s="11"/>
      <c r="N29" s="11"/>
      <c r="O29" s="11"/>
      <c r="P29" s="3"/>
      <c r="Q29" s="3"/>
      <c r="R29" s="3"/>
      <c r="S29" s="3"/>
      <c r="T29" s="3"/>
    </row>
    <row r="30" spans="1:20" x14ac:dyDescent="0.25">
      <c r="A30" s="11" t="s">
        <v>35</v>
      </c>
      <c r="B30" s="22">
        <v>1757</v>
      </c>
      <c r="C30" s="23">
        <v>0.9225953221321106</v>
      </c>
      <c r="D30" s="23">
        <v>0.86859965324401855</v>
      </c>
      <c r="E30" s="23">
        <v>0.91576552391052246</v>
      </c>
      <c r="F30" s="11"/>
      <c r="G30" s="11"/>
      <c r="H30" s="11"/>
      <c r="I30" s="11"/>
      <c r="J30" s="11"/>
      <c r="K30" s="11"/>
      <c r="L30" s="11"/>
      <c r="M30" s="11"/>
      <c r="N30" s="11"/>
      <c r="O30" s="11"/>
      <c r="P30" s="3"/>
      <c r="Q30" s="3"/>
      <c r="R30" s="3"/>
      <c r="S30" s="3"/>
      <c r="T30" s="3"/>
    </row>
    <row r="31" spans="1:20" x14ac:dyDescent="0.25">
      <c r="A31" s="11" t="s">
        <v>214</v>
      </c>
      <c r="B31" s="22">
        <v>189</v>
      </c>
      <c r="C31" s="23">
        <v>0.94179892539978027</v>
      </c>
      <c r="D31" s="23">
        <v>0.7415730357170105</v>
      </c>
      <c r="E31" s="23">
        <v>0.83068782091140747</v>
      </c>
      <c r="F31" s="11"/>
      <c r="G31" s="11"/>
      <c r="H31" s="11"/>
      <c r="I31" s="11"/>
      <c r="J31" s="11"/>
      <c r="K31" s="11"/>
      <c r="L31" s="11"/>
      <c r="M31" s="11"/>
      <c r="N31" s="11"/>
      <c r="O31" s="11"/>
      <c r="P31" s="3"/>
      <c r="Q31" s="3"/>
      <c r="R31" s="3"/>
      <c r="S31" s="3"/>
      <c r="T31" s="3"/>
    </row>
    <row r="32" spans="1:20" x14ac:dyDescent="0.25">
      <c r="A32" s="11"/>
      <c r="B32" s="22"/>
      <c r="C32" s="23"/>
      <c r="D32" s="23"/>
      <c r="E32" s="23"/>
      <c r="F32" s="11"/>
      <c r="G32" s="11"/>
      <c r="H32" s="11"/>
      <c r="I32" s="11"/>
      <c r="J32" s="11"/>
      <c r="K32" s="11"/>
      <c r="L32" s="11"/>
      <c r="M32" s="11"/>
      <c r="N32" s="11"/>
      <c r="O32" s="11"/>
      <c r="P32" s="3"/>
      <c r="Q32" s="3"/>
      <c r="R32" s="3"/>
      <c r="S32" s="3"/>
      <c r="T32" s="3"/>
    </row>
    <row r="33" spans="1:20" x14ac:dyDescent="0.25">
      <c r="A33" s="12" t="s">
        <v>213</v>
      </c>
      <c r="B33" s="22">
        <v>4045</v>
      </c>
      <c r="C33" s="23">
        <v>0.89690977334976196</v>
      </c>
      <c r="D33" s="23">
        <v>0.7985115647315979</v>
      </c>
      <c r="E33" s="23">
        <v>0.83955502510070801</v>
      </c>
      <c r="F33" s="11"/>
      <c r="G33" s="11"/>
      <c r="H33" s="11"/>
      <c r="I33" s="11"/>
      <c r="J33" s="11"/>
      <c r="K33" s="11"/>
      <c r="L33" s="11"/>
      <c r="M33" s="11"/>
      <c r="N33" s="11"/>
      <c r="O33" s="11"/>
      <c r="P33" s="3"/>
      <c r="Q33" s="3"/>
      <c r="R33" s="3"/>
      <c r="S33" s="3"/>
      <c r="T33" s="3"/>
    </row>
    <row r="34" spans="1:20" x14ac:dyDescent="0.25">
      <c r="A34" s="12" t="s">
        <v>210</v>
      </c>
      <c r="B34" s="22">
        <v>35</v>
      </c>
      <c r="C34" s="23">
        <v>0.82857143878936768</v>
      </c>
      <c r="D34" s="23">
        <v>0.68965518474578857</v>
      </c>
      <c r="E34" s="23">
        <v>0.80000001192092896</v>
      </c>
      <c r="F34" s="11"/>
      <c r="G34" s="11"/>
      <c r="H34" s="11"/>
      <c r="I34" s="11"/>
      <c r="J34" s="11"/>
      <c r="K34" s="11"/>
      <c r="L34" s="11"/>
      <c r="M34" s="11"/>
      <c r="N34" s="11"/>
      <c r="O34" s="11"/>
      <c r="P34" s="3"/>
      <c r="Q34" s="3"/>
      <c r="R34" s="3"/>
      <c r="S34" s="3"/>
      <c r="T34" s="3"/>
    </row>
    <row r="35" spans="1:20" x14ac:dyDescent="0.25">
      <c r="A35" s="12" t="s">
        <v>34</v>
      </c>
      <c r="B35" s="22">
        <v>1635</v>
      </c>
      <c r="C35" s="23">
        <v>0.87217128276824951</v>
      </c>
      <c r="D35" s="23">
        <v>0.77068722248077393</v>
      </c>
      <c r="E35" s="23">
        <v>0.819571852684021</v>
      </c>
      <c r="F35" s="11"/>
      <c r="G35" s="11"/>
      <c r="H35" s="11"/>
      <c r="I35" s="11"/>
      <c r="J35" s="11"/>
      <c r="K35" s="11"/>
      <c r="L35" s="11"/>
      <c r="M35" s="11"/>
      <c r="N35" s="11"/>
      <c r="O35" s="11"/>
      <c r="P35" s="3"/>
      <c r="Q35" s="3"/>
      <c r="R35" s="3"/>
      <c r="S35" s="3"/>
      <c r="T35" s="3"/>
    </row>
    <row r="36" spans="1:20" x14ac:dyDescent="0.25">
      <c r="A36" s="12" t="s">
        <v>211</v>
      </c>
      <c r="B36" s="22">
        <v>95</v>
      </c>
      <c r="C36" s="23">
        <v>0.91578948497772217</v>
      </c>
      <c r="D36" s="23">
        <v>0.85057473182678223</v>
      </c>
      <c r="E36" s="23">
        <v>0.9263157844543457</v>
      </c>
      <c r="F36" s="11"/>
      <c r="G36" s="11"/>
      <c r="H36" s="11"/>
      <c r="I36" s="11"/>
      <c r="J36" s="11"/>
      <c r="K36" s="11"/>
      <c r="L36" s="11"/>
      <c r="M36" s="11"/>
      <c r="N36" s="11"/>
      <c r="O36" s="11"/>
      <c r="P36" s="3"/>
      <c r="Q36" s="3"/>
      <c r="R36" s="3"/>
      <c r="S36" s="3"/>
      <c r="T36" s="3"/>
    </row>
    <row r="37" spans="1:20" x14ac:dyDescent="0.25">
      <c r="A37" s="12" t="s">
        <v>212</v>
      </c>
      <c r="B37" s="22">
        <v>322</v>
      </c>
      <c r="C37" s="23">
        <v>0.9161490797996521</v>
      </c>
      <c r="D37" s="23">
        <v>0.78983050584793091</v>
      </c>
      <c r="E37" s="23">
        <v>0.81987577676773071</v>
      </c>
      <c r="F37" s="11"/>
      <c r="G37" s="11"/>
      <c r="H37" s="11"/>
      <c r="I37" s="11"/>
      <c r="J37" s="11"/>
      <c r="K37" s="11"/>
      <c r="L37" s="11"/>
      <c r="M37" s="11"/>
      <c r="N37" s="11"/>
      <c r="O37" s="11"/>
      <c r="P37" s="3"/>
      <c r="Q37" s="3"/>
      <c r="R37" s="3"/>
      <c r="S37" s="3"/>
      <c r="T37" s="3"/>
    </row>
    <row r="38" spans="1:20" x14ac:dyDescent="0.25">
      <c r="A38" s="12" t="s">
        <v>35</v>
      </c>
      <c r="B38" s="22">
        <v>1816</v>
      </c>
      <c r="C38" s="23">
        <v>0.9140968918800354</v>
      </c>
      <c r="D38" s="23">
        <v>0.82349395751953125</v>
      </c>
      <c r="E38" s="23">
        <v>0.86178416013717651</v>
      </c>
      <c r="F38" s="11"/>
      <c r="G38" s="11"/>
      <c r="H38" s="11"/>
      <c r="I38" s="11"/>
      <c r="J38" s="11"/>
      <c r="K38" s="11"/>
      <c r="L38" s="11"/>
      <c r="M38" s="11"/>
      <c r="N38" s="11"/>
      <c r="O38" s="11"/>
      <c r="P38" s="3"/>
      <c r="Q38" s="3"/>
      <c r="R38" s="3"/>
      <c r="S38" s="3"/>
      <c r="T38" s="3"/>
    </row>
    <row r="39" spans="1:20" x14ac:dyDescent="0.25">
      <c r="A39" s="12" t="s">
        <v>214</v>
      </c>
      <c r="B39" s="22">
        <v>140</v>
      </c>
      <c r="C39" s="23">
        <v>0.92142856121063232</v>
      </c>
      <c r="D39" s="23">
        <v>0.75968992710113525</v>
      </c>
      <c r="E39" s="23">
        <v>0.79285717010498047</v>
      </c>
      <c r="F39" s="11"/>
      <c r="G39" s="11"/>
      <c r="H39" s="11"/>
      <c r="I39" s="11"/>
      <c r="J39" s="11"/>
      <c r="K39" s="11"/>
      <c r="L39" s="11"/>
      <c r="M39" s="11"/>
      <c r="N39" s="11"/>
      <c r="O39" s="11"/>
      <c r="P39" s="3"/>
      <c r="Q39" s="3"/>
      <c r="R39" s="3"/>
      <c r="S39" s="3"/>
      <c r="T39" s="3"/>
    </row>
    <row r="40" spans="1:20" x14ac:dyDescent="0.25">
      <c r="A40" s="11"/>
      <c r="B40" s="22"/>
      <c r="C40" s="23"/>
      <c r="D40" s="23"/>
      <c r="E40" s="23"/>
      <c r="F40" s="11"/>
      <c r="G40" s="11"/>
      <c r="H40" s="11"/>
      <c r="I40" s="11"/>
      <c r="J40" s="11"/>
      <c r="K40" s="11"/>
      <c r="L40" s="11"/>
      <c r="M40" s="11"/>
      <c r="N40" s="11"/>
      <c r="O40" s="11"/>
      <c r="P40" s="3"/>
      <c r="Q40" s="3"/>
      <c r="R40" s="3"/>
      <c r="S40" s="3"/>
      <c r="T40" s="3"/>
    </row>
    <row r="41" spans="1:20" x14ac:dyDescent="0.25">
      <c r="A41" s="12" t="s">
        <v>30</v>
      </c>
      <c r="B41" s="22">
        <v>8393</v>
      </c>
      <c r="C41" s="23">
        <v>0.90075063705444336</v>
      </c>
      <c r="D41" s="23">
        <v>0.81997352838516235</v>
      </c>
      <c r="E41" s="23">
        <v>0.86548316478729248</v>
      </c>
      <c r="F41" s="11"/>
      <c r="G41" s="11"/>
      <c r="H41" s="11"/>
      <c r="I41" s="11"/>
      <c r="J41" s="11"/>
      <c r="K41" s="11"/>
      <c r="L41" s="11"/>
      <c r="M41" s="11"/>
      <c r="N41" s="11"/>
      <c r="O41" s="11"/>
      <c r="P41" s="3"/>
      <c r="Q41" s="3"/>
      <c r="R41" s="3"/>
      <c r="S41" s="3"/>
      <c r="T41" s="3"/>
    </row>
    <row r="42" spans="1:20" x14ac:dyDescent="0.25">
      <c r="F42" s="11"/>
      <c r="G42" s="11"/>
      <c r="H42" s="11"/>
      <c r="I42" s="11"/>
      <c r="J42" s="11"/>
      <c r="K42" s="11"/>
      <c r="L42" s="11"/>
      <c r="M42" s="11"/>
      <c r="N42" s="11"/>
      <c r="O42" s="11"/>
      <c r="P42" s="3"/>
      <c r="Q42" s="3"/>
      <c r="R42" s="3"/>
      <c r="S42" s="3"/>
      <c r="T42" s="3"/>
    </row>
    <row r="43" spans="1:20" x14ac:dyDescent="0.25">
      <c r="A43" s="11"/>
      <c r="B43" s="11"/>
      <c r="C43" s="11"/>
      <c r="D43" s="11"/>
      <c r="E43" s="11"/>
      <c r="F43" s="11"/>
      <c r="G43" s="11"/>
      <c r="H43" s="11"/>
      <c r="I43" s="11"/>
      <c r="J43" s="11"/>
      <c r="K43" s="11"/>
      <c r="L43" s="11"/>
      <c r="M43" s="11"/>
      <c r="N43" s="11"/>
      <c r="O43" s="11"/>
      <c r="P43" s="3"/>
      <c r="Q43" s="3"/>
      <c r="R43" s="3"/>
      <c r="S43" s="3"/>
      <c r="T43" s="3"/>
    </row>
    <row r="44" spans="1:20" x14ac:dyDescent="0.25">
      <c r="A44" s="3"/>
      <c r="B44" s="3"/>
      <c r="C44" s="3"/>
      <c r="D44" s="3"/>
      <c r="E44" s="3"/>
      <c r="F44" s="3"/>
      <c r="G44" s="3"/>
      <c r="H44" s="3"/>
      <c r="I44" s="3"/>
      <c r="J44" s="3"/>
      <c r="K44" s="3"/>
      <c r="L44" s="3"/>
      <c r="M44" s="3"/>
      <c r="N44" s="3"/>
      <c r="O44" s="3"/>
      <c r="P44" s="3"/>
      <c r="Q44" s="3"/>
      <c r="R44" s="3"/>
      <c r="S44" s="3"/>
      <c r="T44" s="3"/>
    </row>
    <row r="45" spans="1:20" x14ac:dyDescent="0.25">
      <c r="A45" s="3"/>
      <c r="B45" s="3"/>
      <c r="C45" s="3"/>
      <c r="D45" s="3"/>
      <c r="E45" s="3"/>
      <c r="F45" s="3"/>
      <c r="G45" s="3"/>
      <c r="H45" s="3"/>
      <c r="I45" s="3"/>
      <c r="J45" s="3"/>
      <c r="K45" s="3"/>
      <c r="L45" s="3"/>
      <c r="M45" s="3"/>
      <c r="N45" s="3"/>
      <c r="O45" s="3"/>
      <c r="P45" s="3"/>
      <c r="Q45" s="3"/>
      <c r="R45" s="3"/>
      <c r="S45" s="3"/>
      <c r="T45" s="3"/>
    </row>
  </sheetData>
  <mergeCells count="4">
    <mergeCell ref="A1:J1"/>
    <mergeCell ref="H8:M8"/>
    <mergeCell ref="H9:M9"/>
    <mergeCell ref="H10:S1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9"/>
  <sheetViews>
    <sheetView topLeftCell="A3" workbookViewId="0">
      <selection activeCell="V16" sqref="V16"/>
    </sheetView>
  </sheetViews>
  <sheetFormatPr defaultRowHeight="15" x14ac:dyDescent="0.25"/>
  <cols>
    <col min="1" max="1" width="14" bestFit="1" customWidth="1"/>
    <col min="2" max="2" width="34.140625" bestFit="1" customWidth="1"/>
  </cols>
  <sheetData>
    <row r="1" spans="1:2" ht="15.75" x14ac:dyDescent="0.25">
      <c r="A1" s="16" t="s">
        <v>309</v>
      </c>
    </row>
    <row r="3" spans="1:2" x14ac:dyDescent="0.25">
      <c r="A3" t="s">
        <v>106</v>
      </c>
      <c r="B3" t="s">
        <v>107</v>
      </c>
    </row>
    <row r="4" spans="1:2" x14ac:dyDescent="0.25">
      <c r="A4" t="s">
        <v>108</v>
      </c>
      <c r="B4" s="4">
        <v>12636</v>
      </c>
    </row>
    <row r="5" spans="1:2" x14ac:dyDescent="0.25">
      <c r="A5" t="s">
        <v>109</v>
      </c>
      <c r="B5" s="4">
        <v>12952</v>
      </c>
    </row>
    <row r="6" spans="1:2" x14ac:dyDescent="0.25">
      <c r="A6" t="s">
        <v>110</v>
      </c>
      <c r="B6" s="4">
        <v>12906</v>
      </c>
    </row>
    <row r="7" spans="1:2" x14ac:dyDescent="0.25">
      <c r="A7" t="s">
        <v>111</v>
      </c>
      <c r="B7" s="4">
        <v>12475</v>
      </c>
    </row>
    <row r="8" spans="1:2" x14ac:dyDescent="0.25">
      <c r="A8" t="s">
        <v>112</v>
      </c>
      <c r="B8" s="4">
        <v>12569</v>
      </c>
    </row>
    <row r="9" spans="1:2" x14ac:dyDescent="0.25">
      <c r="A9" s="1" t="s">
        <v>113</v>
      </c>
      <c r="B9" s="4">
        <v>12584</v>
      </c>
    </row>
    <row r="10" spans="1:2" x14ac:dyDescent="0.25">
      <c r="A10" s="1" t="s">
        <v>114</v>
      </c>
      <c r="B10" s="4">
        <v>12582</v>
      </c>
    </row>
    <row r="11" spans="1:2" x14ac:dyDescent="0.25">
      <c r="A11" s="1" t="s">
        <v>115</v>
      </c>
      <c r="B11" s="4">
        <v>12575</v>
      </c>
    </row>
    <row r="12" spans="1:2" x14ac:dyDescent="0.25">
      <c r="A12" s="1" t="s">
        <v>116</v>
      </c>
      <c r="B12" s="4">
        <v>12073</v>
      </c>
    </row>
    <row r="13" spans="1:2" x14ac:dyDescent="0.25">
      <c r="A13" s="1" t="s">
        <v>117</v>
      </c>
      <c r="B13" s="4">
        <v>12202</v>
      </c>
    </row>
    <row r="14" spans="1:2" x14ac:dyDescent="0.25">
      <c r="A14" s="1" t="s">
        <v>118</v>
      </c>
      <c r="B14" s="4">
        <v>12114</v>
      </c>
    </row>
    <row r="15" spans="1:2" x14ac:dyDescent="0.25">
      <c r="A15" s="1" t="s">
        <v>119</v>
      </c>
      <c r="B15" s="4">
        <v>11978</v>
      </c>
    </row>
    <row r="16" spans="1:2" x14ac:dyDescent="0.25">
      <c r="A16" s="1" t="s">
        <v>120</v>
      </c>
      <c r="B16" s="4">
        <v>11899</v>
      </c>
    </row>
    <row r="17" spans="1:2" x14ac:dyDescent="0.25">
      <c r="A17" s="1" t="s">
        <v>121</v>
      </c>
      <c r="B17" s="4">
        <v>11365</v>
      </c>
    </row>
    <row r="18" spans="1:2" x14ac:dyDescent="0.25">
      <c r="A18" t="s">
        <v>122</v>
      </c>
      <c r="B18" s="4">
        <v>11142</v>
      </c>
    </row>
    <row r="19" spans="1:2" x14ac:dyDescent="0.25">
      <c r="A19" t="s">
        <v>123</v>
      </c>
      <c r="B19" s="4">
        <v>11003</v>
      </c>
    </row>
    <row r="20" spans="1:2" x14ac:dyDescent="0.25">
      <c r="A20" s="5" t="s">
        <v>124</v>
      </c>
      <c r="B20" s="4">
        <v>11026</v>
      </c>
    </row>
    <row r="21" spans="1:2" x14ac:dyDescent="0.25">
      <c r="A21" s="5" t="s">
        <v>125</v>
      </c>
      <c r="B21" s="4">
        <v>10945</v>
      </c>
    </row>
    <row r="22" spans="1:2" x14ac:dyDescent="0.25">
      <c r="A22" s="5" t="s">
        <v>126</v>
      </c>
      <c r="B22" s="4">
        <v>10647</v>
      </c>
    </row>
    <row r="23" spans="1:2" x14ac:dyDescent="0.25">
      <c r="A23" s="5" t="s">
        <v>127</v>
      </c>
      <c r="B23" s="4">
        <v>10187</v>
      </c>
    </row>
    <row r="24" spans="1:2" x14ac:dyDescent="0.25">
      <c r="A24" s="5" t="s">
        <v>128</v>
      </c>
      <c r="B24" s="4">
        <v>10172</v>
      </c>
    </row>
    <row r="25" spans="1:2" x14ac:dyDescent="0.25">
      <c r="A25" s="5" t="s">
        <v>129</v>
      </c>
      <c r="B25" s="4">
        <v>11212</v>
      </c>
    </row>
    <row r="26" spans="1:2" x14ac:dyDescent="0.25">
      <c r="A26" s="5" t="s">
        <v>130</v>
      </c>
      <c r="B26" s="4">
        <v>11378</v>
      </c>
    </row>
    <row r="27" spans="1:2" x14ac:dyDescent="0.25">
      <c r="A27" s="5" t="s">
        <v>131</v>
      </c>
      <c r="B27" s="4">
        <v>11654</v>
      </c>
    </row>
    <row r="28" spans="1:2" x14ac:dyDescent="0.25">
      <c r="A28" s="6" t="s">
        <v>132</v>
      </c>
      <c r="B28" s="4">
        <v>11970</v>
      </c>
    </row>
    <row r="29" spans="1:2" x14ac:dyDescent="0.25">
      <c r="A29" s="7" t="s">
        <v>133</v>
      </c>
      <c r="B29" s="4">
        <v>12275</v>
      </c>
    </row>
    <row r="30" spans="1:2" x14ac:dyDescent="0.25">
      <c r="A30" s="5" t="s">
        <v>134</v>
      </c>
      <c r="B30" s="4">
        <v>12629</v>
      </c>
    </row>
    <row r="31" spans="1:2" x14ac:dyDescent="0.25">
      <c r="A31" s="5" t="s">
        <v>135</v>
      </c>
      <c r="B31" s="8">
        <v>12682</v>
      </c>
    </row>
    <row r="32" spans="1:2" x14ac:dyDescent="0.25">
      <c r="A32" s="5" t="s">
        <v>136</v>
      </c>
      <c r="B32" s="4">
        <v>12473</v>
      </c>
    </row>
    <row r="33" spans="1:2" x14ac:dyDescent="0.25">
      <c r="A33" s="5" t="s">
        <v>137</v>
      </c>
      <c r="B33" s="4">
        <v>12463</v>
      </c>
    </row>
    <row r="34" spans="1:2" x14ac:dyDescent="0.25">
      <c r="A34" s="5" t="s">
        <v>339</v>
      </c>
      <c r="B34" s="9">
        <v>12624</v>
      </c>
    </row>
    <row r="35" spans="1:2" x14ac:dyDescent="0.25">
      <c r="A35" s="5" t="s">
        <v>340</v>
      </c>
      <c r="B35" s="10">
        <v>12697</v>
      </c>
    </row>
    <row r="36" spans="1:2" x14ac:dyDescent="0.25">
      <c r="A36" s="5" t="s">
        <v>341</v>
      </c>
      <c r="B36" s="4">
        <v>12759</v>
      </c>
    </row>
    <row r="37" spans="1:2" x14ac:dyDescent="0.25">
      <c r="A37" s="5" t="s">
        <v>342</v>
      </c>
      <c r="B37" s="4">
        <v>12777</v>
      </c>
    </row>
    <row r="39" spans="1:2" x14ac:dyDescent="0.25">
      <c r="A39" s="20" t="s">
        <v>335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8"/>
  <sheetViews>
    <sheetView topLeftCell="A7" workbookViewId="0">
      <selection activeCell="S37" sqref="S37"/>
    </sheetView>
  </sheetViews>
  <sheetFormatPr defaultRowHeight="15" x14ac:dyDescent="0.25"/>
  <cols>
    <col min="1" max="1" width="20.7109375" customWidth="1"/>
  </cols>
  <sheetData>
    <row r="1" spans="1:31" ht="15.75" x14ac:dyDescent="0.25">
      <c r="A1" s="67" t="s">
        <v>221</v>
      </c>
      <c r="B1" s="69"/>
      <c r="C1" s="69"/>
      <c r="D1" s="69"/>
      <c r="E1" s="69"/>
      <c r="F1" s="69"/>
      <c r="G1" s="69"/>
      <c r="H1" s="69"/>
      <c r="I1" s="69"/>
      <c r="J1" s="69"/>
      <c r="K1" s="69"/>
      <c r="L1" s="69"/>
      <c r="M1" s="69"/>
    </row>
    <row r="3" spans="1:31" s="52" customFormat="1" ht="45" x14ac:dyDescent="0.25">
      <c r="A3" s="60" t="s">
        <v>28</v>
      </c>
      <c r="B3" s="52" t="s">
        <v>37</v>
      </c>
      <c r="C3" s="52" t="s">
        <v>51</v>
      </c>
      <c r="D3" s="52" t="s">
        <v>38</v>
      </c>
      <c r="E3" s="52" t="s">
        <v>52</v>
      </c>
      <c r="F3" s="52" t="s">
        <v>39</v>
      </c>
      <c r="G3" s="52" t="s">
        <v>53</v>
      </c>
      <c r="H3" s="52" t="s">
        <v>40</v>
      </c>
      <c r="I3" s="52" t="s">
        <v>54</v>
      </c>
      <c r="J3" s="52" t="s">
        <v>41</v>
      </c>
      <c r="K3" s="52" t="s">
        <v>55</v>
      </c>
      <c r="L3" s="52" t="s">
        <v>42</v>
      </c>
      <c r="M3" s="52" t="s">
        <v>56</v>
      </c>
      <c r="N3" s="52" t="s">
        <v>43</v>
      </c>
      <c r="O3" s="52" t="s">
        <v>57</v>
      </c>
      <c r="P3" s="52" t="s">
        <v>44</v>
      </c>
      <c r="Q3" s="52" t="s">
        <v>58</v>
      </c>
      <c r="R3" s="52" t="s">
        <v>45</v>
      </c>
      <c r="S3" s="52" t="s">
        <v>59</v>
      </c>
      <c r="T3" s="52" t="s">
        <v>46</v>
      </c>
      <c r="U3" s="52" t="s">
        <v>61</v>
      </c>
      <c r="V3" s="52" t="s">
        <v>47</v>
      </c>
      <c r="W3" s="52" t="s">
        <v>60</v>
      </c>
      <c r="X3" s="52" t="s">
        <v>48</v>
      </c>
      <c r="Y3" s="52" t="s">
        <v>62</v>
      </c>
      <c r="Z3" s="52" t="s">
        <v>254</v>
      </c>
      <c r="AA3" s="52" t="s">
        <v>255</v>
      </c>
      <c r="AB3" s="52" t="s">
        <v>316</v>
      </c>
      <c r="AC3" s="64" t="s">
        <v>323</v>
      </c>
      <c r="AD3" s="52" t="s">
        <v>49</v>
      </c>
      <c r="AE3" s="64" t="s">
        <v>50</v>
      </c>
    </row>
    <row r="4" spans="1:31" x14ac:dyDescent="0.25">
      <c r="A4" s="1" t="s">
        <v>63</v>
      </c>
      <c r="B4" s="38">
        <v>411</v>
      </c>
      <c r="C4" s="38">
        <v>359</v>
      </c>
      <c r="D4" s="38">
        <v>504</v>
      </c>
      <c r="E4" s="38">
        <v>442</v>
      </c>
      <c r="F4" s="38">
        <v>480</v>
      </c>
      <c r="G4" s="38">
        <v>430</v>
      </c>
      <c r="H4" s="38">
        <v>479</v>
      </c>
      <c r="I4" s="38">
        <v>432</v>
      </c>
      <c r="J4" s="38">
        <v>484</v>
      </c>
      <c r="K4" s="38">
        <v>422</v>
      </c>
      <c r="L4" s="38">
        <v>474</v>
      </c>
      <c r="M4" s="38">
        <v>422</v>
      </c>
      <c r="N4" s="38">
        <v>531</v>
      </c>
      <c r="O4" s="38">
        <v>464</v>
      </c>
      <c r="P4" s="38">
        <v>512</v>
      </c>
      <c r="Q4" s="38">
        <v>445</v>
      </c>
      <c r="R4" s="38">
        <v>573</v>
      </c>
      <c r="S4" s="38">
        <v>477</v>
      </c>
      <c r="T4" s="38">
        <v>566</v>
      </c>
      <c r="U4" s="38">
        <v>470</v>
      </c>
      <c r="V4" s="38">
        <v>602</v>
      </c>
      <c r="W4" s="38">
        <v>461</v>
      </c>
      <c r="X4" s="38">
        <v>615</v>
      </c>
      <c r="Y4" s="38">
        <v>469</v>
      </c>
      <c r="Z4" s="38">
        <v>656</v>
      </c>
      <c r="AA4" s="38">
        <v>488</v>
      </c>
      <c r="AB4" s="38">
        <v>673</v>
      </c>
      <c r="AC4" s="37">
        <v>409</v>
      </c>
      <c r="AD4" s="38">
        <v>7560</v>
      </c>
      <c r="AE4" s="24">
        <v>6190</v>
      </c>
    </row>
    <row r="5" spans="1:31" x14ac:dyDescent="0.25">
      <c r="A5" s="1" t="s">
        <v>209</v>
      </c>
      <c r="B5" s="37">
        <v>195</v>
      </c>
      <c r="C5" s="37">
        <v>172</v>
      </c>
      <c r="D5" s="37">
        <v>266</v>
      </c>
      <c r="E5" s="37">
        <v>233</v>
      </c>
      <c r="F5" s="37">
        <v>231</v>
      </c>
      <c r="G5" s="37">
        <v>208</v>
      </c>
      <c r="H5" s="37">
        <v>246</v>
      </c>
      <c r="I5" s="37">
        <v>227</v>
      </c>
      <c r="J5" s="37">
        <v>247</v>
      </c>
      <c r="K5" s="37">
        <v>226</v>
      </c>
      <c r="L5" s="37">
        <v>260</v>
      </c>
      <c r="M5" s="37">
        <v>232</v>
      </c>
      <c r="N5" s="37">
        <v>284</v>
      </c>
      <c r="O5" s="37">
        <v>251</v>
      </c>
      <c r="P5" s="37">
        <v>252</v>
      </c>
      <c r="Q5" s="37">
        <v>231</v>
      </c>
      <c r="R5" s="37">
        <v>311</v>
      </c>
      <c r="S5" s="37">
        <v>262</v>
      </c>
      <c r="T5" s="37">
        <v>317</v>
      </c>
      <c r="U5" s="37">
        <v>272</v>
      </c>
      <c r="V5" s="37">
        <v>306</v>
      </c>
      <c r="W5" s="37">
        <v>240</v>
      </c>
      <c r="X5" s="37">
        <v>339</v>
      </c>
      <c r="Y5" s="37">
        <v>266</v>
      </c>
      <c r="Z5" s="37">
        <v>341</v>
      </c>
      <c r="AA5" s="37">
        <v>266</v>
      </c>
      <c r="AB5" s="38">
        <v>337</v>
      </c>
      <c r="AC5" s="37">
        <v>213</v>
      </c>
      <c r="AD5" s="38">
        <v>3932</v>
      </c>
      <c r="AE5" s="24">
        <v>3299</v>
      </c>
    </row>
    <row r="6" spans="1:31" x14ac:dyDescent="0.25">
      <c r="A6" s="1" t="s">
        <v>213</v>
      </c>
      <c r="B6" s="38">
        <v>216</v>
      </c>
      <c r="C6" s="38">
        <v>187</v>
      </c>
      <c r="D6" s="38">
        <v>238</v>
      </c>
      <c r="E6" s="38">
        <v>209</v>
      </c>
      <c r="F6" s="38">
        <v>249</v>
      </c>
      <c r="G6" s="38">
        <v>222</v>
      </c>
      <c r="H6" s="38">
        <v>233</v>
      </c>
      <c r="I6" s="38">
        <v>205</v>
      </c>
      <c r="J6" s="38">
        <v>237</v>
      </c>
      <c r="K6" s="38">
        <v>196</v>
      </c>
      <c r="L6" s="38">
        <v>214</v>
      </c>
      <c r="M6" s="38">
        <v>190</v>
      </c>
      <c r="N6" s="38">
        <v>247</v>
      </c>
      <c r="O6" s="38">
        <v>213</v>
      </c>
      <c r="P6" s="38">
        <v>260</v>
      </c>
      <c r="Q6" s="38">
        <v>214</v>
      </c>
      <c r="R6" s="38">
        <v>262</v>
      </c>
      <c r="S6" s="38">
        <v>215</v>
      </c>
      <c r="T6" s="38">
        <v>249</v>
      </c>
      <c r="U6" s="38">
        <v>198</v>
      </c>
      <c r="V6" s="38">
        <v>296</v>
      </c>
      <c r="W6" s="38">
        <v>221</v>
      </c>
      <c r="X6" s="38">
        <v>276</v>
      </c>
      <c r="Y6" s="38">
        <v>203</v>
      </c>
      <c r="Z6" s="38">
        <v>315</v>
      </c>
      <c r="AA6" s="38">
        <v>222</v>
      </c>
      <c r="AB6" s="38">
        <v>336</v>
      </c>
      <c r="AC6" s="37">
        <v>196</v>
      </c>
      <c r="AD6" s="38">
        <v>3628</v>
      </c>
      <c r="AE6" s="24">
        <v>2891</v>
      </c>
    </row>
    <row r="7" spans="1:31" x14ac:dyDescent="0.25">
      <c r="AC7" s="24"/>
      <c r="AE7" s="24"/>
    </row>
    <row r="8" spans="1:31" x14ac:dyDescent="0.25">
      <c r="A8" t="s">
        <v>210</v>
      </c>
      <c r="B8" s="38" t="s">
        <v>321</v>
      </c>
      <c r="C8" s="38" t="s">
        <v>321</v>
      </c>
      <c r="D8" s="38" t="s">
        <v>321</v>
      </c>
      <c r="E8" s="38" t="s">
        <v>321</v>
      </c>
      <c r="F8" s="38" t="s">
        <v>321</v>
      </c>
      <c r="G8" s="38" t="s">
        <v>321</v>
      </c>
      <c r="H8" s="38" t="s">
        <v>321</v>
      </c>
      <c r="I8" s="38" t="s">
        <v>321</v>
      </c>
      <c r="J8" s="38" t="s">
        <v>321</v>
      </c>
      <c r="K8" s="38" t="s">
        <v>321</v>
      </c>
      <c r="L8" s="38" t="s">
        <v>321</v>
      </c>
      <c r="M8" s="38" t="s">
        <v>321</v>
      </c>
      <c r="N8" s="38" t="s">
        <v>321</v>
      </c>
      <c r="O8" s="38" t="s">
        <v>321</v>
      </c>
      <c r="P8" s="38" t="s">
        <v>321</v>
      </c>
      <c r="Q8" s="38" t="s">
        <v>321</v>
      </c>
      <c r="R8" s="38">
        <v>7</v>
      </c>
      <c r="S8" s="38">
        <v>6</v>
      </c>
      <c r="T8" s="38" t="s">
        <v>321</v>
      </c>
      <c r="U8" s="38" t="s">
        <v>321</v>
      </c>
      <c r="V8" s="38">
        <v>8</v>
      </c>
      <c r="W8" s="38">
        <v>7</v>
      </c>
      <c r="X8" s="38" t="s">
        <v>321</v>
      </c>
      <c r="Y8" s="38" t="s">
        <v>321</v>
      </c>
      <c r="Z8" s="38" t="s">
        <v>321</v>
      </c>
      <c r="AA8" s="38" t="s">
        <v>321</v>
      </c>
      <c r="AB8" s="38" t="s">
        <v>321</v>
      </c>
      <c r="AC8" s="37" t="s">
        <v>321</v>
      </c>
      <c r="AD8" s="38">
        <v>47</v>
      </c>
      <c r="AE8" s="24">
        <v>36</v>
      </c>
    </row>
    <row r="9" spans="1:31" x14ac:dyDescent="0.25">
      <c r="A9" s="1" t="s">
        <v>209</v>
      </c>
      <c r="B9" s="37" t="s">
        <v>321</v>
      </c>
      <c r="C9" s="37" t="s">
        <v>321</v>
      </c>
      <c r="D9" s="37" t="s">
        <v>321</v>
      </c>
      <c r="E9" s="37" t="s">
        <v>321</v>
      </c>
      <c r="F9" s="37" t="s">
        <v>321</v>
      </c>
      <c r="G9" s="37" t="s">
        <v>321</v>
      </c>
      <c r="H9" s="37" t="s">
        <v>321</v>
      </c>
      <c r="I9" s="37" t="s">
        <v>321</v>
      </c>
      <c r="J9" s="37" t="s">
        <v>321</v>
      </c>
      <c r="K9" s="37" t="s">
        <v>321</v>
      </c>
      <c r="L9" s="37" t="s">
        <v>321</v>
      </c>
      <c r="M9" s="37" t="s">
        <v>321</v>
      </c>
      <c r="N9" s="37" t="s">
        <v>321</v>
      </c>
      <c r="O9" s="37" t="s">
        <v>321</v>
      </c>
      <c r="P9" s="37" t="s">
        <v>321</v>
      </c>
      <c r="Q9" s="37" t="s">
        <v>321</v>
      </c>
      <c r="R9" s="38" t="s">
        <v>321</v>
      </c>
      <c r="S9" s="38" t="s">
        <v>321</v>
      </c>
      <c r="T9" s="38" t="s">
        <v>321</v>
      </c>
      <c r="U9" s="38" t="s">
        <v>321</v>
      </c>
      <c r="V9" s="37" t="s">
        <v>321</v>
      </c>
      <c r="W9" s="37" t="s">
        <v>321</v>
      </c>
      <c r="X9" s="38" t="s">
        <v>321</v>
      </c>
      <c r="Y9" s="38" t="s">
        <v>321</v>
      </c>
      <c r="Z9" s="37" t="s">
        <v>321</v>
      </c>
      <c r="AA9" s="37" t="s">
        <v>321</v>
      </c>
      <c r="AB9" s="37" t="s">
        <v>321</v>
      </c>
      <c r="AC9" s="37" t="s">
        <v>321</v>
      </c>
      <c r="AD9" s="38">
        <v>18</v>
      </c>
      <c r="AE9" s="24">
        <v>16</v>
      </c>
    </row>
    <row r="10" spans="1:31" x14ac:dyDescent="0.25">
      <c r="A10" s="1" t="s">
        <v>213</v>
      </c>
      <c r="B10" s="37" t="s">
        <v>321</v>
      </c>
      <c r="C10" s="37" t="s">
        <v>321</v>
      </c>
      <c r="D10" s="37" t="s">
        <v>321</v>
      </c>
      <c r="E10" s="37" t="s">
        <v>321</v>
      </c>
      <c r="F10" s="37" t="s">
        <v>321</v>
      </c>
      <c r="G10" s="37" t="s">
        <v>321</v>
      </c>
      <c r="H10" s="37" t="s">
        <v>321</v>
      </c>
      <c r="I10" s="37" t="s">
        <v>321</v>
      </c>
      <c r="J10" s="37" t="s">
        <v>321</v>
      </c>
      <c r="K10" s="37" t="s">
        <v>321</v>
      </c>
      <c r="L10" s="37" t="s">
        <v>321</v>
      </c>
      <c r="M10" s="37" t="s">
        <v>321</v>
      </c>
      <c r="N10" s="37" t="s">
        <v>321</v>
      </c>
      <c r="O10" s="37" t="s">
        <v>321</v>
      </c>
      <c r="P10" s="38" t="s">
        <v>321</v>
      </c>
      <c r="Q10" s="38" t="s">
        <v>321</v>
      </c>
      <c r="R10" s="38" t="s">
        <v>321</v>
      </c>
      <c r="S10" s="38" t="s">
        <v>321</v>
      </c>
      <c r="T10" s="38" t="s">
        <v>321</v>
      </c>
      <c r="U10" s="38" t="s">
        <v>321</v>
      </c>
      <c r="V10" s="37" t="s">
        <v>321</v>
      </c>
      <c r="W10" s="37" t="s">
        <v>321</v>
      </c>
      <c r="X10" s="38" t="s">
        <v>321</v>
      </c>
      <c r="Y10" s="38" t="s">
        <v>321</v>
      </c>
      <c r="Z10" s="38" t="s">
        <v>321</v>
      </c>
      <c r="AA10" s="38" t="s">
        <v>321</v>
      </c>
      <c r="AB10" s="38" t="s">
        <v>321</v>
      </c>
      <c r="AC10" s="37" t="s">
        <v>321</v>
      </c>
      <c r="AD10" s="38">
        <v>29</v>
      </c>
      <c r="AE10" s="24">
        <v>20</v>
      </c>
    </row>
    <row r="11" spans="1:31" x14ac:dyDescent="0.25">
      <c r="AC11" s="24"/>
      <c r="AE11" s="24"/>
    </row>
    <row r="12" spans="1:31" x14ac:dyDescent="0.25">
      <c r="A12" t="s">
        <v>34</v>
      </c>
      <c r="B12" s="38">
        <v>146</v>
      </c>
      <c r="C12" s="38">
        <v>126</v>
      </c>
      <c r="D12" s="38">
        <v>218</v>
      </c>
      <c r="E12" s="38">
        <v>191</v>
      </c>
      <c r="F12" s="38">
        <v>209</v>
      </c>
      <c r="G12" s="38">
        <v>188</v>
      </c>
      <c r="H12" s="38">
        <v>225</v>
      </c>
      <c r="I12" s="38">
        <v>208</v>
      </c>
      <c r="J12" s="38">
        <v>233</v>
      </c>
      <c r="K12" s="38">
        <v>202</v>
      </c>
      <c r="L12" s="38">
        <v>209</v>
      </c>
      <c r="M12" s="38">
        <v>191</v>
      </c>
      <c r="N12" s="38">
        <v>204</v>
      </c>
      <c r="O12" s="38">
        <v>182</v>
      </c>
      <c r="P12" s="38">
        <v>205</v>
      </c>
      <c r="Q12" s="38">
        <v>174</v>
      </c>
      <c r="R12" s="38">
        <v>230</v>
      </c>
      <c r="S12" s="38">
        <v>185</v>
      </c>
      <c r="T12" s="38">
        <v>211</v>
      </c>
      <c r="U12" s="38">
        <v>167</v>
      </c>
      <c r="V12" s="38">
        <v>242</v>
      </c>
      <c r="W12" s="38">
        <v>174</v>
      </c>
      <c r="X12" s="38">
        <v>249</v>
      </c>
      <c r="Y12" s="38">
        <v>169</v>
      </c>
      <c r="Z12" s="38">
        <v>257</v>
      </c>
      <c r="AA12" s="38">
        <v>180</v>
      </c>
      <c r="AB12" s="38">
        <v>240</v>
      </c>
      <c r="AC12" s="37">
        <v>129</v>
      </c>
      <c r="AD12" s="38">
        <v>3078</v>
      </c>
      <c r="AE12" s="24">
        <v>2466</v>
      </c>
    </row>
    <row r="13" spans="1:31" x14ac:dyDescent="0.25">
      <c r="A13" s="1" t="s">
        <v>209</v>
      </c>
      <c r="B13" s="38">
        <v>73</v>
      </c>
      <c r="C13" s="38">
        <v>64</v>
      </c>
      <c r="D13" s="38">
        <v>113</v>
      </c>
      <c r="E13" s="38">
        <v>96</v>
      </c>
      <c r="F13" s="38">
        <v>109</v>
      </c>
      <c r="G13" s="38">
        <v>99</v>
      </c>
      <c r="H13" s="38">
        <v>116</v>
      </c>
      <c r="I13" s="38">
        <v>111</v>
      </c>
      <c r="J13" s="38">
        <v>117</v>
      </c>
      <c r="K13" s="38">
        <v>108</v>
      </c>
      <c r="L13" s="38">
        <v>109</v>
      </c>
      <c r="M13" s="38">
        <v>103</v>
      </c>
      <c r="N13" s="38">
        <v>115</v>
      </c>
      <c r="O13" s="38">
        <v>105</v>
      </c>
      <c r="P13" s="38">
        <v>100</v>
      </c>
      <c r="Q13" s="38">
        <v>91</v>
      </c>
      <c r="R13" s="38">
        <v>132</v>
      </c>
      <c r="S13" s="38">
        <v>110</v>
      </c>
      <c r="T13" s="38">
        <v>127</v>
      </c>
      <c r="U13" s="38">
        <v>107</v>
      </c>
      <c r="V13" s="38">
        <v>135</v>
      </c>
      <c r="W13" s="38">
        <v>98</v>
      </c>
      <c r="X13" s="38">
        <v>138</v>
      </c>
      <c r="Y13" s="38">
        <v>97</v>
      </c>
      <c r="Z13" s="38">
        <v>146</v>
      </c>
      <c r="AA13" s="38">
        <v>104</v>
      </c>
      <c r="AB13" s="38">
        <v>122</v>
      </c>
      <c r="AC13" s="37">
        <v>74</v>
      </c>
      <c r="AD13" s="38">
        <v>1652</v>
      </c>
      <c r="AE13" s="24">
        <v>1367</v>
      </c>
    </row>
    <row r="14" spans="1:31" x14ac:dyDescent="0.25">
      <c r="A14" s="1" t="s">
        <v>213</v>
      </c>
      <c r="B14" s="38">
        <v>73</v>
      </c>
      <c r="C14" s="38">
        <v>62</v>
      </c>
      <c r="D14" s="38">
        <v>105</v>
      </c>
      <c r="E14" s="38">
        <v>95</v>
      </c>
      <c r="F14" s="38">
        <v>100</v>
      </c>
      <c r="G14" s="38">
        <v>89</v>
      </c>
      <c r="H14" s="38">
        <v>109</v>
      </c>
      <c r="I14" s="38">
        <v>97</v>
      </c>
      <c r="J14" s="38">
        <v>116</v>
      </c>
      <c r="K14" s="38">
        <v>94</v>
      </c>
      <c r="L14" s="38">
        <v>100</v>
      </c>
      <c r="M14" s="38">
        <v>88</v>
      </c>
      <c r="N14" s="38">
        <v>89</v>
      </c>
      <c r="O14" s="38">
        <v>77</v>
      </c>
      <c r="P14" s="38">
        <v>105</v>
      </c>
      <c r="Q14" s="38">
        <v>83</v>
      </c>
      <c r="R14" s="38">
        <v>98</v>
      </c>
      <c r="S14" s="38">
        <v>75</v>
      </c>
      <c r="T14" s="38">
        <v>84</v>
      </c>
      <c r="U14" s="38">
        <v>60</v>
      </c>
      <c r="V14" s="38">
        <v>107</v>
      </c>
      <c r="W14" s="38">
        <v>76</v>
      </c>
      <c r="X14" s="38">
        <v>111</v>
      </c>
      <c r="Y14" s="38">
        <v>72</v>
      </c>
      <c r="Z14" s="38">
        <v>111</v>
      </c>
      <c r="AA14" s="38">
        <v>76</v>
      </c>
      <c r="AB14" s="38">
        <v>118</v>
      </c>
      <c r="AC14" s="37">
        <v>55</v>
      </c>
      <c r="AD14" s="38">
        <v>1426</v>
      </c>
      <c r="AE14" s="24">
        <v>1099</v>
      </c>
    </row>
    <row r="15" spans="1:31" x14ac:dyDescent="0.25">
      <c r="AC15" s="24"/>
      <c r="AE15" s="24"/>
    </row>
    <row r="16" spans="1:31" x14ac:dyDescent="0.25">
      <c r="A16" t="s">
        <v>211</v>
      </c>
      <c r="B16" s="38" t="s">
        <v>321</v>
      </c>
      <c r="C16" s="38" t="s">
        <v>321</v>
      </c>
      <c r="D16" s="38">
        <v>14</v>
      </c>
      <c r="E16" s="38">
        <v>11</v>
      </c>
      <c r="F16" s="38">
        <v>10</v>
      </c>
      <c r="G16" s="38">
        <v>8</v>
      </c>
      <c r="H16" s="38">
        <v>9</v>
      </c>
      <c r="I16" s="38">
        <v>6</v>
      </c>
      <c r="J16" s="38">
        <v>13</v>
      </c>
      <c r="K16" s="38">
        <v>12</v>
      </c>
      <c r="L16" s="38">
        <v>9</v>
      </c>
      <c r="M16" s="38">
        <v>7</v>
      </c>
      <c r="N16" s="38">
        <v>8</v>
      </c>
      <c r="O16" s="38">
        <v>7</v>
      </c>
      <c r="P16" s="38">
        <v>11</v>
      </c>
      <c r="Q16" s="38">
        <v>10</v>
      </c>
      <c r="R16" s="38">
        <v>15</v>
      </c>
      <c r="S16" s="38">
        <v>14</v>
      </c>
      <c r="T16" s="38">
        <v>14</v>
      </c>
      <c r="U16" s="38">
        <v>13</v>
      </c>
      <c r="V16" s="38">
        <v>14</v>
      </c>
      <c r="W16" s="38">
        <v>13</v>
      </c>
      <c r="X16" s="38">
        <v>13</v>
      </c>
      <c r="Y16" s="38">
        <v>12</v>
      </c>
      <c r="Z16" s="38">
        <v>15</v>
      </c>
      <c r="AA16" s="38">
        <v>12</v>
      </c>
      <c r="AB16" s="38">
        <v>18</v>
      </c>
      <c r="AC16" s="37">
        <v>15</v>
      </c>
      <c r="AD16" s="38">
        <v>168</v>
      </c>
      <c r="AE16" s="24">
        <v>144</v>
      </c>
    </row>
    <row r="17" spans="1:31" x14ac:dyDescent="0.25">
      <c r="A17" s="1" t="s">
        <v>209</v>
      </c>
      <c r="B17" s="37" t="s">
        <v>321</v>
      </c>
      <c r="C17" s="37" t="s">
        <v>321</v>
      </c>
      <c r="D17" s="38">
        <v>7</v>
      </c>
      <c r="E17" s="38">
        <v>6</v>
      </c>
      <c r="F17" s="37">
        <v>5</v>
      </c>
      <c r="G17" s="37" t="s">
        <v>321</v>
      </c>
      <c r="H17" s="37" t="s">
        <v>321</v>
      </c>
      <c r="I17" s="37" t="s">
        <v>321</v>
      </c>
      <c r="J17" s="38">
        <v>7</v>
      </c>
      <c r="K17" s="38">
        <v>6</v>
      </c>
      <c r="L17" s="38" t="s">
        <v>321</v>
      </c>
      <c r="M17" s="37" t="s">
        <v>321</v>
      </c>
      <c r="N17" s="37" t="s">
        <v>321</v>
      </c>
      <c r="O17" s="37" t="s">
        <v>321</v>
      </c>
      <c r="P17" s="38">
        <v>6</v>
      </c>
      <c r="Q17" s="38" t="s">
        <v>321</v>
      </c>
      <c r="R17" s="38">
        <v>9</v>
      </c>
      <c r="S17" s="38">
        <v>8</v>
      </c>
      <c r="T17" s="38">
        <v>7</v>
      </c>
      <c r="U17" s="38">
        <v>7</v>
      </c>
      <c r="V17" s="38">
        <v>9</v>
      </c>
      <c r="W17" s="38">
        <v>8</v>
      </c>
      <c r="X17" s="38">
        <v>7</v>
      </c>
      <c r="Y17" s="38">
        <v>6</v>
      </c>
      <c r="Z17" s="38">
        <v>5</v>
      </c>
      <c r="AA17" s="38" t="s">
        <v>321</v>
      </c>
      <c r="AB17" s="38">
        <v>8</v>
      </c>
      <c r="AC17" s="37">
        <v>8</v>
      </c>
      <c r="AD17" s="38">
        <v>81</v>
      </c>
      <c r="AE17" s="24">
        <v>70</v>
      </c>
    </row>
    <row r="18" spans="1:31" x14ac:dyDescent="0.25">
      <c r="A18" s="1" t="s">
        <v>213</v>
      </c>
      <c r="B18" s="37" t="s">
        <v>321</v>
      </c>
      <c r="C18" s="37" t="s">
        <v>321</v>
      </c>
      <c r="D18" s="38">
        <v>7</v>
      </c>
      <c r="E18" s="38">
        <v>6</v>
      </c>
      <c r="F18" s="37">
        <v>5</v>
      </c>
      <c r="G18" s="37" t="s">
        <v>321</v>
      </c>
      <c r="H18" s="37" t="s">
        <v>321</v>
      </c>
      <c r="I18" s="37" t="s">
        <v>321</v>
      </c>
      <c r="J18" s="38">
        <v>6</v>
      </c>
      <c r="K18" s="38">
        <v>6</v>
      </c>
      <c r="L18" s="38" t="s">
        <v>321</v>
      </c>
      <c r="M18" s="37" t="s">
        <v>321</v>
      </c>
      <c r="N18" s="37" t="s">
        <v>321</v>
      </c>
      <c r="O18" s="37" t="s">
        <v>321</v>
      </c>
      <c r="P18" s="38">
        <v>5</v>
      </c>
      <c r="Q18" s="38" t="s">
        <v>321</v>
      </c>
      <c r="R18" s="38">
        <v>6</v>
      </c>
      <c r="S18" s="38">
        <v>6</v>
      </c>
      <c r="T18" s="38">
        <v>7</v>
      </c>
      <c r="U18" s="38">
        <v>6</v>
      </c>
      <c r="V18" s="38">
        <v>5</v>
      </c>
      <c r="W18" s="38">
        <v>5</v>
      </c>
      <c r="X18" s="38">
        <v>6</v>
      </c>
      <c r="Y18" s="38">
        <v>6</v>
      </c>
      <c r="Z18" s="38">
        <v>10</v>
      </c>
      <c r="AA18" s="38" t="s">
        <v>321</v>
      </c>
      <c r="AB18" s="38">
        <v>10</v>
      </c>
      <c r="AC18" s="37">
        <v>7</v>
      </c>
      <c r="AD18" s="38">
        <v>87</v>
      </c>
      <c r="AE18" s="24">
        <v>74</v>
      </c>
    </row>
    <row r="19" spans="1:31" x14ac:dyDescent="0.25">
      <c r="AC19" s="24"/>
      <c r="AE19" s="24"/>
    </row>
    <row r="20" spans="1:31" x14ac:dyDescent="0.25">
      <c r="A20" t="s">
        <v>212</v>
      </c>
      <c r="B20" s="38">
        <v>28</v>
      </c>
      <c r="C20" s="38">
        <v>22</v>
      </c>
      <c r="D20" s="38">
        <v>21</v>
      </c>
      <c r="E20" s="38">
        <v>19</v>
      </c>
      <c r="F20" s="38">
        <v>23</v>
      </c>
      <c r="G20" s="38">
        <v>20</v>
      </c>
      <c r="H20" s="38">
        <v>44</v>
      </c>
      <c r="I20" s="38">
        <v>38</v>
      </c>
      <c r="J20" s="38">
        <v>34</v>
      </c>
      <c r="K20" s="38">
        <v>27</v>
      </c>
      <c r="L20" s="38">
        <v>40</v>
      </c>
      <c r="M20" s="38">
        <v>34</v>
      </c>
      <c r="N20" s="38">
        <v>49</v>
      </c>
      <c r="O20" s="38">
        <v>39</v>
      </c>
      <c r="P20" s="38">
        <v>50</v>
      </c>
      <c r="Q20" s="38">
        <v>47</v>
      </c>
      <c r="R20" s="38">
        <v>60</v>
      </c>
      <c r="S20" s="38">
        <v>48</v>
      </c>
      <c r="T20" s="38">
        <v>71</v>
      </c>
      <c r="U20" s="38">
        <v>59</v>
      </c>
      <c r="V20" s="38">
        <v>52</v>
      </c>
      <c r="W20" s="38">
        <v>40</v>
      </c>
      <c r="X20" s="38">
        <v>51</v>
      </c>
      <c r="Y20" s="38">
        <v>39</v>
      </c>
      <c r="Z20" s="38">
        <v>68</v>
      </c>
      <c r="AA20" s="38">
        <v>52</v>
      </c>
      <c r="AB20" s="38">
        <v>85</v>
      </c>
      <c r="AC20" s="37">
        <v>56</v>
      </c>
      <c r="AD20" s="38">
        <v>676</v>
      </c>
      <c r="AE20" s="24">
        <v>540</v>
      </c>
    </row>
    <row r="21" spans="1:31" x14ac:dyDescent="0.25">
      <c r="A21" s="1" t="s">
        <v>209</v>
      </c>
      <c r="B21" s="38">
        <v>17</v>
      </c>
      <c r="C21" s="38">
        <v>13</v>
      </c>
      <c r="D21" s="38">
        <v>13</v>
      </c>
      <c r="E21" s="38">
        <v>13</v>
      </c>
      <c r="F21" s="38">
        <v>7</v>
      </c>
      <c r="G21" s="38">
        <v>6</v>
      </c>
      <c r="H21" s="38">
        <v>22</v>
      </c>
      <c r="I21" s="38">
        <v>19</v>
      </c>
      <c r="J21" s="38">
        <v>15</v>
      </c>
      <c r="K21" s="38">
        <v>13</v>
      </c>
      <c r="L21" s="38">
        <v>29</v>
      </c>
      <c r="M21" s="38">
        <v>23</v>
      </c>
      <c r="N21" s="38">
        <v>32</v>
      </c>
      <c r="O21" s="38">
        <v>26</v>
      </c>
      <c r="P21" s="38">
        <v>30</v>
      </c>
      <c r="Q21" s="38">
        <v>28</v>
      </c>
      <c r="R21" s="38">
        <v>32</v>
      </c>
      <c r="S21" s="38">
        <v>27</v>
      </c>
      <c r="T21" s="38">
        <v>36</v>
      </c>
      <c r="U21" s="38">
        <v>31</v>
      </c>
      <c r="V21" s="38">
        <v>31</v>
      </c>
      <c r="W21" s="38">
        <v>23</v>
      </c>
      <c r="X21" s="38">
        <v>30</v>
      </c>
      <c r="Y21" s="38">
        <v>22</v>
      </c>
      <c r="Z21" s="38">
        <v>44</v>
      </c>
      <c r="AA21" s="38">
        <v>36</v>
      </c>
      <c r="AB21" s="38">
        <v>43</v>
      </c>
      <c r="AC21" s="37">
        <v>27</v>
      </c>
      <c r="AD21" s="38">
        <v>381</v>
      </c>
      <c r="AE21" s="24">
        <v>307</v>
      </c>
    </row>
    <row r="22" spans="1:31" x14ac:dyDescent="0.25">
      <c r="A22" s="1" t="s">
        <v>213</v>
      </c>
      <c r="B22" s="38">
        <v>11</v>
      </c>
      <c r="C22" s="38">
        <v>9</v>
      </c>
      <c r="D22" s="38">
        <v>8</v>
      </c>
      <c r="E22" s="38">
        <v>6</v>
      </c>
      <c r="F22" s="38">
        <v>16</v>
      </c>
      <c r="G22" s="38">
        <v>14</v>
      </c>
      <c r="H22" s="38">
        <v>22</v>
      </c>
      <c r="I22" s="38">
        <v>19</v>
      </c>
      <c r="J22" s="38">
        <v>19</v>
      </c>
      <c r="K22" s="38">
        <v>14</v>
      </c>
      <c r="L22" s="38">
        <v>11</v>
      </c>
      <c r="M22" s="38">
        <v>11</v>
      </c>
      <c r="N22" s="38">
        <v>17</v>
      </c>
      <c r="O22" s="38">
        <v>13</v>
      </c>
      <c r="P22" s="38">
        <v>20</v>
      </c>
      <c r="Q22" s="38">
        <v>19</v>
      </c>
      <c r="R22" s="38">
        <v>28</v>
      </c>
      <c r="S22" s="38">
        <v>21</v>
      </c>
      <c r="T22" s="38">
        <v>35</v>
      </c>
      <c r="U22" s="38">
        <v>28</v>
      </c>
      <c r="V22" s="38">
        <v>21</v>
      </c>
      <c r="W22" s="38">
        <v>17</v>
      </c>
      <c r="X22" s="38">
        <v>21</v>
      </c>
      <c r="Y22" s="38">
        <v>17</v>
      </c>
      <c r="Z22" s="38">
        <v>24</v>
      </c>
      <c r="AA22" s="38">
        <v>16</v>
      </c>
      <c r="AB22" s="38">
        <v>42</v>
      </c>
      <c r="AC22" s="37">
        <v>29</v>
      </c>
      <c r="AD22" s="38">
        <v>295</v>
      </c>
      <c r="AE22" s="24">
        <v>233</v>
      </c>
    </row>
    <row r="23" spans="1:31" x14ac:dyDescent="0.25">
      <c r="AC23" s="24"/>
      <c r="AE23" s="24"/>
    </row>
    <row r="24" spans="1:31" x14ac:dyDescent="0.25">
      <c r="A24" t="s">
        <v>35</v>
      </c>
      <c r="B24" s="38">
        <v>229</v>
      </c>
      <c r="C24" s="38">
        <v>206</v>
      </c>
      <c r="D24" s="38">
        <v>249</v>
      </c>
      <c r="E24" s="38">
        <v>220</v>
      </c>
      <c r="F24" s="38">
        <v>234</v>
      </c>
      <c r="G24" s="38">
        <v>210</v>
      </c>
      <c r="H24" s="38">
        <v>198</v>
      </c>
      <c r="I24" s="38">
        <v>177</v>
      </c>
      <c r="J24" s="38">
        <v>200</v>
      </c>
      <c r="K24" s="38">
        <v>177</v>
      </c>
      <c r="L24" s="38">
        <v>203</v>
      </c>
      <c r="M24" s="38">
        <v>181</v>
      </c>
      <c r="N24" s="38">
        <v>240</v>
      </c>
      <c r="O24" s="38">
        <v>209</v>
      </c>
      <c r="P24" s="38">
        <v>217</v>
      </c>
      <c r="Q24" s="38">
        <v>187</v>
      </c>
      <c r="R24" s="38">
        <v>226</v>
      </c>
      <c r="S24" s="38">
        <v>199</v>
      </c>
      <c r="T24" s="38">
        <v>238</v>
      </c>
      <c r="U24" s="38">
        <v>206</v>
      </c>
      <c r="V24" s="38">
        <v>254</v>
      </c>
      <c r="W24" s="38">
        <v>200</v>
      </c>
      <c r="X24" s="38">
        <v>253</v>
      </c>
      <c r="Y24" s="38">
        <v>208</v>
      </c>
      <c r="Z24" s="38">
        <v>266</v>
      </c>
      <c r="AA24" s="38">
        <v>212</v>
      </c>
      <c r="AB24" s="38">
        <v>274</v>
      </c>
      <c r="AC24" s="37">
        <v>181</v>
      </c>
      <c r="AD24" s="38">
        <v>3281</v>
      </c>
      <c r="AE24" s="24">
        <v>2773</v>
      </c>
    </row>
    <row r="25" spans="1:31" x14ac:dyDescent="0.25">
      <c r="A25" s="1" t="s">
        <v>209</v>
      </c>
      <c r="B25" s="38">
        <v>104</v>
      </c>
      <c r="C25" s="38">
        <v>94</v>
      </c>
      <c r="D25" s="38">
        <v>133</v>
      </c>
      <c r="E25" s="38">
        <v>118</v>
      </c>
      <c r="F25" s="38">
        <v>108</v>
      </c>
      <c r="G25" s="38">
        <v>97</v>
      </c>
      <c r="H25" s="38">
        <v>102</v>
      </c>
      <c r="I25" s="38">
        <v>94</v>
      </c>
      <c r="J25" s="38">
        <v>105</v>
      </c>
      <c r="K25" s="38">
        <v>96</v>
      </c>
      <c r="L25" s="38">
        <v>113</v>
      </c>
      <c r="M25" s="38">
        <v>100</v>
      </c>
      <c r="N25" s="38">
        <v>113</v>
      </c>
      <c r="O25" s="38">
        <v>98</v>
      </c>
      <c r="P25" s="38">
        <v>101</v>
      </c>
      <c r="Q25" s="38">
        <v>92</v>
      </c>
      <c r="R25" s="38">
        <v>112</v>
      </c>
      <c r="S25" s="38">
        <v>100</v>
      </c>
      <c r="T25" s="38">
        <v>130</v>
      </c>
      <c r="U25" s="38">
        <v>114</v>
      </c>
      <c r="V25" s="38">
        <v>114</v>
      </c>
      <c r="W25" s="38">
        <v>95</v>
      </c>
      <c r="X25" s="38">
        <v>131</v>
      </c>
      <c r="Y25" s="38">
        <v>111</v>
      </c>
      <c r="Z25" s="38">
        <v>121</v>
      </c>
      <c r="AA25" s="38">
        <v>105</v>
      </c>
      <c r="AB25" s="38">
        <v>134</v>
      </c>
      <c r="AC25" s="37">
        <v>92</v>
      </c>
      <c r="AD25" s="38">
        <v>1621</v>
      </c>
      <c r="AE25" s="24">
        <v>1406</v>
      </c>
    </row>
    <row r="26" spans="1:31" x14ac:dyDescent="0.25">
      <c r="A26" s="1" t="s">
        <v>213</v>
      </c>
      <c r="B26" s="38">
        <v>125</v>
      </c>
      <c r="C26" s="38">
        <v>112</v>
      </c>
      <c r="D26" s="38">
        <v>116</v>
      </c>
      <c r="E26" s="38">
        <v>102</v>
      </c>
      <c r="F26" s="38">
        <v>126</v>
      </c>
      <c r="G26" s="38">
        <v>113</v>
      </c>
      <c r="H26" s="38">
        <v>96</v>
      </c>
      <c r="I26" s="38">
        <v>83</v>
      </c>
      <c r="J26" s="38">
        <v>95</v>
      </c>
      <c r="K26" s="38">
        <v>81</v>
      </c>
      <c r="L26" s="38">
        <v>90</v>
      </c>
      <c r="M26" s="38">
        <v>81</v>
      </c>
      <c r="N26" s="38">
        <v>127</v>
      </c>
      <c r="O26" s="38">
        <v>111</v>
      </c>
      <c r="P26" s="38">
        <v>116</v>
      </c>
      <c r="Q26" s="38">
        <v>95</v>
      </c>
      <c r="R26" s="38">
        <v>114</v>
      </c>
      <c r="S26" s="38">
        <v>99</v>
      </c>
      <c r="T26" s="38">
        <v>108</v>
      </c>
      <c r="U26" s="38">
        <v>92</v>
      </c>
      <c r="V26" s="38">
        <v>140</v>
      </c>
      <c r="W26" s="38">
        <v>105</v>
      </c>
      <c r="X26" s="38">
        <v>122</v>
      </c>
      <c r="Y26" s="38">
        <v>97</v>
      </c>
      <c r="Z26" s="38">
        <v>145</v>
      </c>
      <c r="AA26" s="38">
        <v>107</v>
      </c>
      <c r="AB26" s="38">
        <v>140</v>
      </c>
      <c r="AC26" s="37">
        <v>89</v>
      </c>
      <c r="AD26" s="38">
        <v>1660</v>
      </c>
      <c r="AE26" s="24">
        <v>1367</v>
      </c>
    </row>
    <row r="27" spans="1:31" x14ac:dyDescent="0.25">
      <c r="AC27" s="24"/>
      <c r="AE27" s="24"/>
    </row>
    <row r="28" spans="1:31" x14ac:dyDescent="0.25">
      <c r="A28" t="s">
        <v>214</v>
      </c>
      <c r="B28" s="37"/>
      <c r="C28" s="37"/>
      <c r="D28" s="37"/>
      <c r="E28" s="37"/>
      <c r="F28" s="37"/>
      <c r="G28" s="37"/>
      <c r="H28" s="37"/>
      <c r="I28" s="37"/>
      <c r="J28" s="37"/>
      <c r="K28" s="37"/>
      <c r="L28" s="37">
        <v>13</v>
      </c>
      <c r="M28" s="37">
        <v>9</v>
      </c>
      <c r="N28" s="37">
        <v>27</v>
      </c>
      <c r="O28" s="37">
        <v>26</v>
      </c>
      <c r="P28" s="37">
        <v>26</v>
      </c>
      <c r="Q28" s="37">
        <v>24</v>
      </c>
      <c r="R28" s="37">
        <v>35</v>
      </c>
      <c r="S28" s="37">
        <v>25</v>
      </c>
      <c r="T28" s="37">
        <v>28</v>
      </c>
      <c r="U28" s="37">
        <v>22</v>
      </c>
      <c r="V28" s="37">
        <v>32</v>
      </c>
      <c r="W28" s="37">
        <v>27</v>
      </c>
      <c r="X28" s="37">
        <v>46</v>
      </c>
      <c r="Y28" s="37">
        <v>39</v>
      </c>
      <c r="Z28" s="37">
        <v>44</v>
      </c>
      <c r="AA28" s="37">
        <v>30</v>
      </c>
      <c r="AB28" s="38">
        <v>56</v>
      </c>
      <c r="AC28" s="37">
        <v>28</v>
      </c>
      <c r="AD28" s="38">
        <v>307</v>
      </c>
      <c r="AE28" s="24">
        <v>230</v>
      </c>
    </row>
    <row r="29" spans="1:31" x14ac:dyDescent="0.25">
      <c r="A29" s="1" t="s">
        <v>209</v>
      </c>
      <c r="B29" s="37"/>
      <c r="C29" s="37"/>
      <c r="D29" s="37"/>
      <c r="E29" s="37"/>
      <c r="F29" s="37"/>
      <c r="G29" s="37"/>
      <c r="H29" s="37"/>
      <c r="I29" s="37"/>
      <c r="J29" s="37"/>
      <c r="K29" s="37"/>
      <c r="L29" s="37">
        <v>7</v>
      </c>
      <c r="M29" s="37" t="s">
        <v>321</v>
      </c>
      <c r="N29" s="37">
        <v>19</v>
      </c>
      <c r="O29" s="37">
        <v>18</v>
      </c>
      <c r="P29" s="37">
        <v>15</v>
      </c>
      <c r="Q29" s="37">
        <v>14</v>
      </c>
      <c r="R29" s="37">
        <v>21</v>
      </c>
      <c r="S29" s="37">
        <v>13</v>
      </c>
      <c r="T29" s="37">
        <v>14</v>
      </c>
      <c r="U29" s="37">
        <v>11</v>
      </c>
      <c r="V29" s="37">
        <v>16</v>
      </c>
      <c r="W29" s="37">
        <v>15</v>
      </c>
      <c r="X29" s="37">
        <v>32</v>
      </c>
      <c r="Y29" s="37">
        <v>29</v>
      </c>
      <c r="Z29" s="37">
        <v>24</v>
      </c>
      <c r="AA29" s="37">
        <v>16</v>
      </c>
      <c r="AB29" s="38">
        <v>30</v>
      </c>
      <c r="AC29" s="37">
        <v>12</v>
      </c>
      <c r="AD29" s="38">
        <v>178</v>
      </c>
      <c r="AE29" s="24">
        <v>132</v>
      </c>
    </row>
    <row r="30" spans="1:31" x14ac:dyDescent="0.25">
      <c r="A30" s="1" t="s">
        <v>216</v>
      </c>
      <c r="B30" s="37"/>
      <c r="C30" s="37"/>
      <c r="D30" s="37"/>
      <c r="E30" s="37"/>
      <c r="F30" s="37"/>
      <c r="G30" s="37"/>
      <c r="H30" s="37"/>
      <c r="I30" s="37"/>
      <c r="J30" s="37"/>
      <c r="K30" s="37"/>
      <c r="L30" s="37">
        <v>6</v>
      </c>
      <c r="M30" s="37" t="s">
        <v>321</v>
      </c>
      <c r="N30" s="37">
        <v>8</v>
      </c>
      <c r="O30" s="37">
        <v>8</v>
      </c>
      <c r="P30" s="37">
        <v>11</v>
      </c>
      <c r="Q30" s="37">
        <v>10</v>
      </c>
      <c r="R30" s="37">
        <v>14</v>
      </c>
      <c r="S30" s="37">
        <v>12</v>
      </c>
      <c r="T30" s="37">
        <v>14</v>
      </c>
      <c r="U30" s="37">
        <v>11</v>
      </c>
      <c r="V30" s="37">
        <v>16</v>
      </c>
      <c r="W30" s="37">
        <v>12</v>
      </c>
      <c r="X30" s="37">
        <v>14</v>
      </c>
      <c r="Y30" s="37">
        <v>10</v>
      </c>
      <c r="Z30" s="37">
        <v>20</v>
      </c>
      <c r="AA30" s="37">
        <v>14</v>
      </c>
      <c r="AB30" s="38">
        <v>26</v>
      </c>
      <c r="AC30" s="37">
        <v>16</v>
      </c>
      <c r="AD30" s="38">
        <v>129</v>
      </c>
      <c r="AE30" s="24">
        <v>98</v>
      </c>
    </row>
    <row r="31" spans="1:31" x14ac:dyDescent="0.25">
      <c r="B31" s="38"/>
      <c r="C31" s="38"/>
      <c r="D31" s="38"/>
      <c r="E31" s="38"/>
      <c r="F31" s="38"/>
      <c r="G31" s="38"/>
      <c r="H31" s="38"/>
      <c r="I31" s="38"/>
      <c r="J31" s="38"/>
      <c r="K31" s="38"/>
    </row>
    <row r="35" spans="1:27" x14ac:dyDescent="0.25">
      <c r="A35" s="1" t="s">
        <v>28</v>
      </c>
      <c r="B35" s="37">
        <v>2006</v>
      </c>
      <c r="C35" s="37">
        <v>2007</v>
      </c>
      <c r="D35" s="37">
        <v>2008</v>
      </c>
      <c r="E35" s="37">
        <v>2009</v>
      </c>
      <c r="F35" s="37">
        <v>2010</v>
      </c>
      <c r="G35" s="37">
        <v>2011</v>
      </c>
      <c r="H35" s="37">
        <v>2012</v>
      </c>
      <c r="I35" s="37">
        <v>2013</v>
      </c>
      <c r="J35" s="37">
        <v>2014</v>
      </c>
      <c r="K35" s="37">
        <v>2015</v>
      </c>
      <c r="L35" s="37">
        <v>2016</v>
      </c>
      <c r="M35" s="37">
        <v>2017</v>
      </c>
      <c r="N35" s="37">
        <v>2018</v>
      </c>
      <c r="O35" s="37">
        <v>2019</v>
      </c>
      <c r="P35" s="42" t="s">
        <v>36</v>
      </c>
      <c r="S35" s="66" t="s">
        <v>314</v>
      </c>
      <c r="T35" s="69"/>
      <c r="U35" s="69"/>
      <c r="V35" s="69"/>
      <c r="W35" s="69"/>
      <c r="X35" s="69"/>
    </row>
    <row r="36" spans="1:27" x14ac:dyDescent="0.25">
      <c r="A36" s="1" t="s">
        <v>63</v>
      </c>
      <c r="B36" s="40">
        <v>0.87347930669784546</v>
      </c>
      <c r="C36" s="40">
        <v>0.8769841194152832</v>
      </c>
      <c r="D36" s="40">
        <v>0.89583331346511841</v>
      </c>
      <c r="E36" s="40">
        <v>0.90187889337539673</v>
      </c>
      <c r="F36" s="40">
        <v>0.87190079689025879</v>
      </c>
      <c r="G36" s="40">
        <v>0.89029538631439209</v>
      </c>
      <c r="H36" s="40">
        <v>0.87382298707962036</v>
      </c>
      <c r="I36" s="40">
        <v>0.869140625</v>
      </c>
      <c r="J36" s="40">
        <v>0.83246076107025146</v>
      </c>
      <c r="K36" s="40">
        <v>0.83038866519927979</v>
      </c>
      <c r="L36" s="40">
        <v>0.7657807469367981</v>
      </c>
      <c r="M36" s="40">
        <v>0.76260161399841309</v>
      </c>
      <c r="N36" s="40">
        <v>0.74390244483947754</v>
      </c>
      <c r="O36" s="43">
        <v>0.6077265739440918</v>
      </c>
      <c r="P36" s="43">
        <v>0.81997352838516235</v>
      </c>
      <c r="S36" s="66" t="s">
        <v>217</v>
      </c>
      <c r="T36" s="69"/>
      <c r="U36" s="69"/>
      <c r="V36" s="69"/>
      <c r="W36" s="69"/>
      <c r="X36" s="69"/>
    </row>
    <row r="37" spans="1:27" x14ac:dyDescent="0.25">
      <c r="A37" s="1" t="s">
        <v>209</v>
      </c>
      <c r="B37" s="40">
        <v>0.88205128908157349</v>
      </c>
      <c r="C37" s="40">
        <v>0.87593984603881836</v>
      </c>
      <c r="D37" s="40">
        <v>0.90043288469314575</v>
      </c>
      <c r="E37" s="40">
        <v>0.92276424169540405</v>
      </c>
      <c r="F37" s="40">
        <v>0.91497975587844849</v>
      </c>
      <c r="G37" s="40">
        <v>0.89230769872665405</v>
      </c>
      <c r="H37" s="40">
        <v>0.88380283117294312</v>
      </c>
      <c r="I37" s="40">
        <v>0.91666668653488159</v>
      </c>
      <c r="J37" s="40">
        <v>0.84244370460510254</v>
      </c>
      <c r="K37" s="40">
        <v>0.85804414749145508</v>
      </c>
      <c r="L37" s="40">
        <v>0.78431373834609985</v>
      </c>
      <c r="M37" s="40">
        <v>0.78466075658798218</v>
      </c>
      <c r="N37" s="40">
        <v>0.78005862236022949</v>
      </c>
      <c r="O37" s="43">
        <v>0.63204747438430786</v>
      </c>
      <c r="P37" s="43">
        <v>0.83977621793746948</v>
      </c>
      <c r="S37" s="14" t="s">
        <v>320</v>
      </c>
    </row>
    <row r="38" spans="1:27" x14ac:dyDescent="0.25">
      <c r="A38" s="1" t="s">
        <v>213</v>
      </c>
      <c r="B38" s="40">
        <v>0.86574071645736694</v>
      </c>
      <c r="C38" s="40">
        <v>0.87815123796463013</v>
      </c>
      <c r="D38" s="40">
        <v>0.89156627655029297</v>
      </c>
      <c r="E38" s="40">
        <v>0.87982833385467529</v>
      </c>
      <c r="F38" s="40">
        <v>0.82700419425964355</v>
      </c>
      <c r="G38" s="40">
        <v>0.88785046339035034</v>
      </c>
      <c r="H38" s="40">
        <v>0.86234819889068604</v>
      </c>
      <c r="I38" s="40">
        <v>0.82307690382003784</v>
      </c>
      <c r="J38" s="40">
        <v>0.82061070203781128</v>
      </c>
      <c r="K38" s="40">
        <v>0.79518073797225952</v>
      </c>
      <c r="L38" s="40">
        <v>0.74662160873413086</v>
      </c>
      <c r="M38" s="40">
        <v>0.73550724983215332</v>
      </c>
      <c r="N38" s="40">
        <v>0.70476192235946655</v>
      </c>
      <c r="O38" s="43">
        <v>0.58333331346511841</v>
      </c>
      <c r="P38" s="43">
        <v>0.7985115647315979</v>
      </c>
      <c r="S38" s="35" t="s">
        <v>218</v>
      </c>
    </row>
    <row r="39" spans="1:27" x14ac:dyDescent="0.25">
      <c r="B39" s="38"/>
      <c r="C39" s="38"/>
      <c r="D39" s="38"/>
      <c r="E39" s="38"/>
      <c r="F39" s="38"/>
      <c r="G39" s="38"/>
      <c r="H39" s="38"/>
      <c r="I39" s="38"/>
      <c r="J39" s="38"/>
      <c r="K39" s="38"/>
      <c r="L39" s="38"/>
      <c r="M39" s="38"/>
      <c r="N39" s="38"/>
      <c r="O39" s="37"/>
      <c r="P39" s="37"/>
    </row>
    <row r="40" spans="1:27" x14ac:dyDescent="0.25">
      <c r="A40" t="s">
        <v>210</v>
      </c>
      <c r="B40" s="40" t="s">
        <v>321</v>
      </c>
      <c r="C40" s="40" t="s">
        <v>321</v>
      </c>
      <c r="D40" s="40" t="s">
        <v>321</v>
      </c>
      <c r="E40" s="40" t="s">
        <v>321</v>
      </c>
      <c r="F40" s="40" t="s">
        <v>321</v>
      </c>
      <c r="G40" s="40" t="s">
        <v>321</v>
      </c>
      <c r="H40" s="40" t="s">
        <v>321</v>
      </c>
      <c r="I40" s="40" t="s">
        <v>321</v>
      </c>
      <c r="J40" s="43" t="s">
        <v>321</v>
      </c>
      <c r="K40" s="40" t="s">
        <v>321</v>
      </c>
      <c r="L40" s="43" t="s">
        <v>321</v>
      </c>
      <c r="M40" s="40" t="s">
        <v>321</v>
      </c>
      <c r="N40" s="40" t="s">
        <v>321</v>
      </c>
      <c r="O40" s="43" t="s">
        <v>321</v>
      </c>
      <c r="P40" s="43">
        <v>0.76595747470855713</v>
      </c>
      <c r="R40" s="43"/>
      <c r="W40" s="36"/>
      <c r="X40" s="36"/>
      <c r="Y40" s="36"/>
      <c r="Z40" s="36"/>
      <c r="AA40" s="36"/>
    </row>
    <row r="41" spans="1:27" x14ac:dyDescent="0.25">
      <c r="A41" s="1" t="s">
        <v>209</v>
      </c>
      <c r="B41" s="40" t="s">
        <v>321</v>
      </c>
      <c r="C41" s="40" t="s">
        <v>321</v>
      </c>
      <c r="D41" s="40" t="s">
        <v>321</v>
      </c>
      <c r="E41" s="40" t="s">
        <v>321</v>
      </c>
      <c r="F41" s="40" t="s">
        <v>321</v>
      </c>
      <c r="G41" s="40" t="s">
        <v>321</v>
      </c>
      <c r="H41" s="40" t="s">
        <v>321</v>
      </c>
      <c r="I41" s="40" t="s">
        <v>321</v>
      </c>
      <c r="J41" s="40" t="s">
        <v>321</v>
      </c>
      <c r="K41" s="40" t="s">
        <v>321</v>
      </c>
      <c r="L41" s="40" t="s">
        <v>321</v>
      </c>
      <c r="M41" s="40" t="s">
        <v>321</v>
      </c>
      <c r="N41" s="40" t="s">
        <v>321</v>
      </c>
      <c r="O41" s="43" t="s">
        <v>321</v>
      </c>
      <c r="P41" s="43">
        <v>0.8888888955116272</v>
      </c>
    </row>
    <row r="42" spans="1:27" x14ac:dyDescent="0.25">
      <c r="A42" s="1" t="s">
        <v>213</v>
      </c>
      <c r="B42" s="40" t="s">
        <v>321</v>
      </c>
      <c r="C42" s="40" t="s">
        <v>321</v>
      </c>
      <c r="D42" s="40" t="s">
        <v>321</v>
      </c>
      <c r="E42" s="40" t="s">
        <v>321</v>
      </c>
      <c r="F42" s="40" t="s">
        <v>321</v>
      </c>
      <c r="G42" s="40" t="s">
        <v>321</v>
      </c>
      <c r="H42" s="40" t="s">
        <v>321</v>
      </c>
      <c r="I42" s="40" t="s">
        <v>321</v>
      </c>
      <c r="J42" s="40" t="s">
        <v>321</v>
      </c>
      <c r="K42" s="40" t="s">
        <v>321</v>
      </c>
      <c r="L42" s="40" t="s">
        <v>321</v>
      </c>
      <c r="M42" s="40" t="s">
        <v>321</v>
      </c>
      <c r="N42" s="40" t="s">
        <v>321</v>
      </c>
      <c r="O42" s="43" t="s">
        <v>321</v>
      </c>
      <c r="P42" s="43">
        <v>0.68965518474578857</v>
      </c>
    </row>
    <row r="43" spans="1:27" x14ac:dyDescent="0.25">
      <c r="B43" s="38"/>
      <c r="C43" s="38"/>
      <c r="D43" s="38"/>
      <c r="E43" s="38"/>
      <c r="F43" s="38"/>
      <c r="G43" s="38"/>
      <c r="H43" s="38"/>
      <c r="I43" s="38"/>
      <c r="J43" s="38"/>
      <c r="K43" s="38"/>
      <c r="L43" s="38"/>
      <c r="M43" s="38"/>
      <c r="N43" s="38"/>
      <c r="O43" s="37"/>
      <c r="P43" s="37"/>
    </row>
    <row r="44" spans="1:27" x14ac:dyDescent="0.25">
      <c r="A44" t="s">
        <v>34</v>
      </c>
      <c r="B44" s="40">
        <v>0.86301368474960327</v>
      </c>
      <c r="C44" s="40">
        <v>0.87614679336547852</v>
      </c>
      <c r="D44" s="40">
        <v>0.89952152967453003</v>
      </c>
      <c r="E44" s="40">
        <v>0.92444443702697754</v>
      </c>
      <c r="F44" s="40">
        <v>0.86695277690887451</v>
      </c>
      <c r="G44" s="40">
        <v>0.91387557983398438</v>
      </c>
      <c r="H44" s="40">
        <v>0.89215683937072754</v>
      </c>
      <c r="I44" s="40">
        <v>0.84878051280975342</v>
      </c>
      <c r="J44" s="40">
        <v>0.80434781312942505</v>
      </c>
      <c r="K44" s="40">
        <v>0.79146921634674072</v>
      </c>
      <c r="L44" s="40">
        <v>0.71900826692581177</v>
      </c>
      <c r="M44" s="40">
        <v>0.67871487140655518</v>
      </c>
      <c r="N44" s="40">
        <v>0.70038908720016479</v>
      </c>
      <c r="O44" s="43">
        <v>0.53750002384185791</v>
      </c>
      <c r="P44" s="43">
        <v>0.80181938409805298</v>
      </c>
    </row>
    <row r="45" spans="1:27" x14ac:dyDescent="0.25">
      <c r="A45" s="1" t="s">
        <v>209</v>
      </c>
      <c r="B45" s="40">
        <v>0.87671232223510742</v>
      </c>
      <c r="C45" s="40">
        <v>0.84955751895904541</v>
      </c>
      <c r="D45" s="40">
        <v>0.9082568883895874</v>
      </c>
      <c r="E45" s="40">
        <v>0.95689654350280762</v>
      </c>
      <c r="F45" s="40">
        <v>0.92307692766189575</v>
      </c>
      <c r="G45" s="40">
        <v>0.94495415687561035</v>
      </c>
      <c r="H45" s="40">
        <v>0.91304349899291992</v>
      </c>
      <c r="I45" s="40">
        <v>0.9100000262260437</v>
      </c>
      <c r="J45" s="40">
        <v>0.83333331346511841</v>
      </c>
      <c r="K45" s="40">
        <v>0.84251970052719116</v>
      </c>
      <c r="L45" s="40">
        <v>0.72592592239379883</v>
      </c>
      <c r="M45" s="40">
        <v>0.70289856195449829</v>
      </c>
      <c r="N45" s="40">
        <v>0.71232879161834717</v>
      </c>
      <c r="O45" s="43">
        <v>0.60655736923217773</v>
      </c>
      <c r="P45" s="43">
        <v>0.82808715105056763</v>
      </c>
      <c r="T45" s="36"/>
      <c r="U45" s="36"/>
      <c r="V45" s="36"/>
      <c r="W45" s="36"/>
      <c r="X45" s="36"/>
    </row>
    <row r="46" spans="1:27" x14ac:dyDescent="0.25">
      <c r="A46" s="1" t="s">
        <v>213</v>
      </c>
      <c r="B46" s="40">
        <v>0.84931504726409912</v>
      </c>
      <c r="C46" s="40">
        <v>0.9047619104385376</v>
      </c>
      <c r="D46" s="40">
        <v>0.88999998569488525</v>
      </c>
      <c r="E46" s="40">
        <v>0.88990825414657593</v>
      </c>
      <c r="F46" s="40">
        <v>0.81034481525421143</v>
      </c>
      <c r="G46" s="40">
        <v>0.87999999523162842</v>
      </c>
      <c r="H46" s="40">
        <v>0.86516851186752319</v>
      </c>
      <c r="I46" s="40">
        <v>0.79047620296478271</v>
      </c>
      <c r="J46" s="40">
        <v>0.76530611515045166</v>
      </c>
      <c r="K46" s="40">
        <v>0.71428573131561279</v>
      </c>
      <c r="L46" s="40">
        <v>0.71028035879135132</v>
      </c>
      <c r="M46" s="40">
        <v>0.64864861965179443</v>
      </c>
      <c r="N46" s="40">
        <v>0.68468469381332397</v>
      </c>
      <c r="O46" s="43">
        <v>0.46610170602798462</v>
      </c>
      <c r="P46" s="43">
        <v>0.7713884711265564</v>
      </c>
    </row>
    <row r="47" spans="1:27" x14ac:dyDescent="0.25">
      <c r="B47" s="38"/>
      <c r="C47" s="38"/>
      <c r="D47" s="38"/>
      <c r="E47" s="38"/>
      <c r="F47" s="38"/>
      <c r="G47" s="38"/>
      <c r="H47" s="38"/>
      <c r="I47" s="38"/>
      <c r="J47" s="38"/>
      <c r="K47" s="38"/>
      <c r="L47" s="38"/>
      <c r="M47" s="38"/>
      <c r="N47" s="38"/>
      <c r="O47" s="37"/>
      <c r="P47" s="37"/>
    </row>
    <row r="48" spans="1:27" x14ac:dyDescent="0.25">
      <c r="A48" t="s">
        <v>211</v>
      </c>
      <c r="B48" s="40" t="s">
        <v>321</v>
      </c>
      <c r="C48" s="40">
        <v>0.78571426868438721</v>
      </c>
      <c r="D48" s="40">
        <v>0.80000001192092896</v>
      </c>
      <c r="E48" s="40">
        <v>0.66666668653488159</v>
      </c>
      <c r="F48" s="40">
        <v>0.92307692766189575</v>
      </c>
      <c r="G48" s="40">
        <v>0.77777779102325439</v>
      </c>
      <c r="H48" s="40">
        <v>0.875</v>
      </c>
      <c r="I48" s="40">
        <v>0.90909093618392944</v>
      </c>
      <c r="J48" s="40">
        <v>0.93333333730697632</v>
      </c>
      <c r="K48" s="40">
        <v>0.92857140302658081</v>
      </c>
      <c r="L48" s="40">
        <v>0.92857140302658081</v>
      </c>
      <c r="M48" s="40">
        <v>0.92307692766189575</v>
      </c>
      <c r="N48" s="40">
        <v>0.80000001192092896</v>
      </c>
      <c r="O48" s="43">
        <v>0.83333331346511841</v>
      </c>
      <c r="P48" s="43">
        <v>0.8571428656578064</v>
      </c>
    </row>
    <row r="49" spans="1:16" x14ac:dyDescent="0.25">
      <c r="A49" s="1" t="s">
        <v>209</v>
      </c>
      <c r="B49" s="40" t="s">
        <v>321</v>
      </c>
      <c r="C49" s="40">
        <v>0.8571428656578064</v>
      </c>
      <c r="D49" s="40" t="s">
        <v>321</v>
      </c>
      <c r="E49" s="40" t="s">
        <v>321</v>
      </c>
      <c r="F49" s="40">
        <v>0.8571428656578064</v>
      </c>
      <c r="G49" s="40" t="s">
        <v>321</v>
      </c>
      <c r="H49" s="40" t="s">
        <v>321</v>
      </c>
      <c r="I49" s="40" t="s">
        <v>321</v>
      </c>
      <c r="J49" s="40">
        <v>0.8888888955116272</v>
      </c>
      <c r="K49" s="40">
        <v>1</v>
      </c>
      <c r="L49" s="40">
        <v>0.8888888955116272</v>
      </c>
      <c r="M49" s="40">
        <v>0.8571428656578064</v>
      </c>
      <c r="N49" s="40" t="s">
        <v>321</v>
      </c>
      <c r="O49" s="43">
        <v>1</v>
      </c>
      <c r="P49" s="43">
        <v>0.86419755220413208</v>
      </c>
    </row>
    <row r="50" spans="1:16" x14ac:dyDescent="0.25">
      <c r="A50" s="1" t="s">
        <v>213</v>
      </c>
      <c r="B50" s="40" t="s">
        <v>321</v>
      </c>
      <c r="C50" s="40">
        <v>0.71428573131561279</v>
      </c>
      <c r="D50" s="40" t="s">
        <v>321</v>
      </c>
      <c r="E50" s="40" t="s">
        <v>321</v>
      </c>
      <c r="F50" s="40">
        <v>1</v>
      </c>
      <c r="G50" s="40" t="s">
        <v>321</v>
      </c>
      <c r="H50" s="40" t="s">
        <v>321</v>
      </c>
      <c r="I50" s="40" t="s">
        <v>321</v>
      </c>
      <c r="J50" s="40">
        <v>1</v>
      </c>
      <c r="K50" s="40">
        <v>0.8571428656578064</v>
      </c>
      <c r="L50" s="40">
        <v>1</v>
      </c>
      <c r="M50" s="40">
        <v>1</v>
      </c>
      <c r="N50" s="40" t="s">
        <v>321</v>
      </c>
      <c r="O50" s="43">
        <v>0.69999998807907104</v>
      </c>
      <c r="P50" s="43">
        <v>0.85057473182678223</v>
      </c>
    </row>
    <row r="51" spans="1:16" x14ac:dyDescent="0.25">
      <c r="B51" s="38"/>
      <c r="C51" s="38"/>
      <c r="D51" s="38"/>
      <c r="E51" s="38"/>
      <c r="F51" s="38"/>
      <c r="G51" s="38"/>
      <c r="H51" s="38"/>
      <c r="I51" s="38"/>
      <c r="J51" s="38"/>
      <c r="K51" s="38"/>
      <c r="L51" s="38"/>
      <c r="M51" s="38"/>
      <c r="N51" s="38"/>
      <c r="O51" s="37"/>
      <c r="P51" s="37"/>
    </row>
    <row r="52" spans="1:16" x14ac:dyDescent="0.25">
      <c r="A52" t="s">
        <v>212</v>
      </c>
      <c r="B52" s="40">
        <v>0.78571426868438721</v>
      </c>
      <c r="C52" s="40">
        <v>0.9047619104385376</v>
      </c>
      <c r="D52" s="40">
        <v>0.86956518888473511</v>
      </c>
      <c r="E52" s="40">
        <v>0.86363637447357178</v>
      </c>
      <c r="F52" s="40">
        <v>0.79411762952804565</v>
      </c>
      <c r="G52" s="40">
        <v>0.85000002384185791</v>
      </c>
      <c r="H52" s="40">
        <v>0.79591834545135498</v>
      </c>
      <c r="I52" s="40">
        <v>0.93999999761581421</v>
      </c>
      <c r="J52" s="40">
        <v>0.80000001192092896</v>
      </c>
      <c r="K52" s="40">
        <v>0.8309859037399292</v>
      </c>
      <c r="L52" s="40">
        <v>0.76923078298568726</v>
      </c>
      <c r="M52" s="40">
        <v>0.76470589637756348</v>
      </c>
      <c r="N52" s="40">
        <v>0.76470589637756348</v>
      </c>
      <c r="O52" s="43">
        <v>0.65882354974746704</v>
      </c>
      <c r="P52" s="43">
        <v>0.79881656169891357</v>
      </c>
    </row>
    <row r="53" spans="1:16" x14ac:dyDescent="0.25">
      <c r="A53" s="1" t="s">
        <v>209</v>
      </c>
      <c r="B53" s="40">
        <v>0.76470589637756348</v>
      </c>
      <c r="C53" s="40">
        <v>1</v>
      </c>
      <c r="D53" s="40">
        <v>0.8571428656578064</v>
      </c>
      <c r="E53" s="40">
        <v>0.86363637447357178</v>
      </c>
      <c r="F53" s="40">
        <v>0.86666667461395264</v>
      </c>
      <c r="G53" s="40">
        <v>0.79310345649719238</v>
      </c>
      <c r="H53" s="40">
        <v>0.8125</v>
      </c>
      <c r="I53" s="40">
        <v>0.93333333730697632</v>
      </c>
      <c r="J53" s="40">
        <v>0.84375</v>
      </c>
      <c r="K53" s="40">
        <v>0.8611111044883728</v>
      </c>
      <c r="L53" s="40">
        <v>0.74193549156188965</v>
      </c>
      <c r="M53" s="40">
        <v>0.73333334922790527</v>
      </c>
      <c r="N53" s="40">
        <v>0.81818181276321411</v>
      </c>
      <c r="O53" s="43">
        <v>0.62790697813034058</v>
      </c>
      <c r="P53" s="43">
        <v>0.8057742714881897</v>
      </c>
    </row>
    <row r="54" spans="1:16" x14ac:dyDescent="0.25">
      <c r="A54" s="1" t="s">
        <v>213</v>
      </c>
      <c r="B54" s="40">
        <v>0.81818181276321411</v>
      </c>
      <c r="C54" s="40">
        <v>0.75</v>
      </c>
      <c r="D54" s="40">
        <v>0.875</v>
      </c>
      <c r="E54" s="40">
        <v>0.86363637447357178</v>
      </c>
      <c r="F54" s="40">
        <v>0.73684209585189819</v>
      </c>
      <c r="G54" s="40">
        <v>1</v>
      </c>
      <c r="H54" s="40">
        <v>0.76470589637756348</v>
      </c>
      <c r="I54" s="40">
        <v>0.94999998807907104</v>
      </c>
      <c r="J54" s="40">
        <v>0.75</v>
      </c>
      <c r="K54" s="40">
        <v>0.80000001192092896</v>
      </c>
      <c r="L54" s="40">
        <v>0.8095238208770752</v>
      </c>
      <c r="M54" s="40">
        <v>0.8095238208770752</v>
      </c>
      <c r="N54" s="40">
        <v>0.66666668653488159</v>
      </c>
      <c r="O54" s="43">
        <v>0.6904761791229248</v>
      </c>
      <c r="P54" s="43">
        <v>0.78983050584793091</v>
      </c>
    </row>
    <row r="55" spans="1:16" x14ac:dyDescent="0.25">
      <c r="B55" s="38"/>
      <c r="C55" s="38"/>
      <c r="D55" s="38"/>
      <c r="E55" s="38"/>
      <c r="F55" s="38"/>
      <c r="G55" s="38"/>
      <c r="H55" s="38"/>
      <c r="I55" s="38"/>
      <c r="J55" s="38"/>
      <c r="K55" s="38"/>
      <c r="L55" s="38"/>
      <c r="M55" s="38"/>
      <c r="N55" s="38"/>
      <c r="O55" s="37"/>
      <c r="P55" s="37"/>
    </row>
    <row r="56" spans="1:16" x14ac:dyDescent="0.25">
      <c r="A56" t="s">
        <v>35</v>
      </c>
      <c r="B56" s="40">
        <v>0.89956331253051758</v>
      </c>
      <c r="C56" s="40">
        <v>0.88353413343429565</v>
      </c>
      <c r="D56" s="40">
        <v>0.89743590354919434</v>
      </c>
      <c r="E56" s="40">
        <v>0.89393937587738037</v>
      </c>
      <c r="F56" s="40">
        <v>0.88499999046325684</v>
      </c>
      <c r="G56" s="40">
        <v>0.89162564277648926</v>
      </c>
      <c r="H56" s="40">
        <v>0.87083333730697632</v>
      </c>
      <c r="I56" s="40">
        <v>0.86175113916397095</v>
      </c>
      <c r="J56" s="40">
        <v>0.8805309534072876</v>
      </c>
      <c r="K56" s="40">
        <v>0.86554622650146484</v>
      </c>
      <c r="L56" s="40">
        <v>0.78740155696868896</v>
      </c>
      <c r="M56" s="40">
        <v>0.82213437557220459</v>
      </c>
      <c r="N56" s="40">
        <v>0.79699248075485229</v>
      </c>
      <c r="O56" s="43">
        <v>0.66058391332626343</v>
      </c>
      <c r="P56" s="43">
        <v>0.84516912698745728</v>
      </c>
    </row>
    <row r="57" spans="1:16" x14ac:dyDescent="0.25">
      <c r="A57" s="1" t="s">
        <v>209</v>
      </c>
      <c r="B57" s="40">
        <v>0.9038461446762085</v>
      </c>
      <c r="C57" s="40">
        <v>0.88721805810928345</v>
      </c>
      <c r="D57" s="40">
        <v>0.89814811944961548</v>
      </c>
      <c r="E57" s="40">
        <v>0.92156863212585449</v>
      </c>
      <c r="F57" s="40">
        <v>0.91428571939468384</v>
      </c>
      <c r="G57" s="40">
        <v>0.8849557638168335</v>
      </c>
      <c r="H57" s="40">
        <v>0.86725664138793945</v>
      </c>
      <c r="I57" s="40">
        <v>0.91089111566543579</v>
      </c>
      <c r="J57" s="40">
        <v>0.8928571343421936</v>
      </c>
      <c r="K57" s="40">
        <v>0.8769230842590332</v>
      </c>
      <c r="L57" s="40">
        <v>0.83333331346511841</v>
      </c>
      <c r="M57" s="40">
        <v>0.84732824563980103</v>
      </c>
      <c r="N57" s="40">
        <v>0.86776858568191528</v>
      </c>
      <c r="O57" s="43">
        <v>0.68656718730926514</v>
      </c>
      <c r="P57" s="43">
        <v>0.86736583709716797</v>
      </c>
    </row>
    <row r="58" spans="1:16" x14ac:dyDescent="0.25">
      <c r="A58" s="1" t="s">
        <v>213</v>
      </c>
      <c r="B58" s="40">
        <v>0.89600002765655518</v>
      </c>
      <c r="C58" s="40">
        <v>0.87931036949157715</v>
      </c>
      <c r="D58" s="40">
        <v>0.89682537317276001</v>
      </c>
      <c r="E58" s="40">
        <v>0.86458331346511841</v>
      </c>
      <c r="F58" s="40">
        <v>0.85263156890869141</v>
      </c>
      <c r="G58" s="40">
        <v>0.89999997615814209</v>
      </c>
      <c r="H58" s="40">
        <v>0.87401574850082397</v>
      </c>
      <c r="I58" s="40">
        <v>0.81896549463272095</v>
      </c>
      <c r="J58" s="40">
        <v>0.86842107772827148</v>
      </c>
      <c r="K58" s="40">
        <v>0.85185188055038452</v>
      </c>
      <c r="L58" s="40">
        <v>0.75</v>
      </c>
      <c r="M58" s="40">
        <v>0.7950819730758667</v>
      </c>
      <c r="N58" s="40">
        <v>0.7379310131072998</v>
      </c>
      <c r="O58" s="43">
        <v>0.63571429252624512</v>
      </c>
      <c r="P58" s="43">
        <v>0.82349395751953125</v>
      </c>
    </row>
    <row r="59" spans="1:16" x14ac:dyDescent="0.25">
      <c r="B59" s="38"/>
      <c r="C59" s="38"/>
      <c r="D59" s="38"/>
      <c r="E59" s="38"/>
      <c r="F59" s="38"/>
      <c r="G59" s="38"/>
      <c r="H59" s="38"/>
      <c r="I59" s="38"/>
      <c r="J59" s="38"/>
      <c r="K59" s="38"/>
      <c r="L59" s="38"/>
      <c r="M59" s="38"/>
      <c r="N59" s="38"/>
      <c r="O59" s="37"/>
      <c r="P59" s="37"/>
    </row>
    <row r="60" spans="1:16" x14ac:dyDescent="0.25">
      <c r="A60" t="s">
        <v>214</v>
      </c>
      <c r="B60" s="40"/>
      <c r="C60" s="40"/>
      <c r="D60" s="40"/>
      <c r="E60" s="40"/>
      <c r="F60" s="40"/>
      <c r="G60" s="40">
        <v>0.69230771064758301</v>
      </c>
      <c r="H60" s="40">
        <v>0.96296298503875732</v>
      </c>
      <c r="I60" s="40">
        <v>0.92307692766189575</v>
      </c>
      <c r="J60" s="40">
        <v>0.71428573131561279</v>
      </c>
      <c r="K60" s="40">
        <v>0.78571426868438721</v>
      </c>
      <c r="L60" s="40">
        <v>0.84375</v>
      </c>
      <c r="M60" s="40">
        <v>0.84782606363296509</v>
      </c>
      <c r="N60" s="40">
        <v>0.68181818723678589</v>
      </c>
      <c r="O60" s="43">
        <v>0.5</v>
      </c>
      <c r="P60" s="43">
        <v>0.74918568134307861</v>
      </c>
    </row>
    <row r="61" spans="1:16" x14ac:dyDescent="0.25">
      <c r="A61" s="1" t="s">
        <v>209</v>
      </c>
      <c r="B61" s="40"/>
      <c r="C61" s="40"/>
      <c r="D61" s="40"/>
      <c r="E61" s="40"/>
      <c r="F61" s="40"/>
      <c r="G61" s="40" t="s">
        <v>321</v>
      </c>
      <c r="H61" s="40">
        <v>0.94736844301223755</v>
      </c>
      <c r="I61" s="40">
        <v>0.93333333730697632</v>
      </c>
      <c r="J61" s="40">
        <v>0.61904764175415039</v>
      </c>
      <c r="K61" s="40">
        <v>0.78571426868438721</v>
      </c>
      <c r="L61" s="40">
        <v>0.9375</v>
      </c>
      <c r="M61" s="40">
        <v>0.90625</v>
      </c>
      <c r="N61" s="40">
        <v>0.66666668653488159</v>
      </c>
      <c r="O61" s="43">
        <v>0.40000000596046448</v>
      </c>
      <c r="P61" s="43">
        <v>0.7415730357170105</v>
      </c>
    </row>
    <row r="62" spans="1:16" x14ac:dyDescent="0.25">
      <c r="A62" s="1" t="s">
        <v>216</v>
      </c>
      <c r="B62" s="40"/>
      <c r="C62" s="40"/>
      <c r="D62" s="40"/>
      <c r="E62" s="40"/>
      <c r="F62" s="40"/>
      <c r="G62" s="40" t="s">
        <v>321</v>
      </c>
      <c r="H62" s="40">
        <v>1</v>
      </c>
      <c r="I62" s="40">
        <v>0.90909093618392944</v>
      </c>
      <c r="J62" s="40">
        <v>0.8571428656578064</v>
      </c>
      <c r="K62" s="40">
        <v>0.78571426868438721</v>
      </c>
      <c r="L62" s="40">
        <v>0.75</v>
      </c>
      <c r="M62" s="40">
        <v>0.71428573131561279</v>
      </c>
      <c r="N62" s="40">
        <v>0.69999998807907104</v>
      </c>
      <c r="O62" s="43">
        <v>0.61538463830947876</v>
      </c>
      <c r="P62" s="43">
        <v>0.75968992710113525</v>
      </c>
    </row>
    <row r="63" spans="1:16" x14ac:dyDescent="0.25">
      <c r="B63" s="40"/>
      <c r="C63" s="40"/>
      <c r="D63" s="38"/>
      <c r="E63" s="38"/>
      <c r="F63" s="38"/>
      <c r="G63" s="38"/>
      <c r="H63" s="38"/>
      <c r="I63" s="38"/>
      <c r="J63" s="38"/>
      <c r="K63" s="38"/>
      <c r="L63" s="38"/>
      <c r="M63" s="38"/>
      <c r="N63" s="38"/>
      <c r="O63" s="38"/>
      <c r="P63" s="38"/>
    </row>
    <row r="64" spans="1:16" x14ac:dyDescent="0.25">
      <c r="B64" s="2"/>
      <c r="C64" s="2"/>
    </row>
    <row r="65" spans="2:3" x14ac:dyDescent="0.25">
      <c r="B65" s="2"/>
      <c r="C65" s="2"/>
    </row>
    <row r="66" spans="2:3" x14ac:dyDescent="0.25">
      <c r="B66" s="2"/>
      <c r="C66" s="2"/>
    </row>
    <row r="67" spans="2:3" x14ac:dyDescent="0.25">
      <c r="B67" s="2"/>
      <c r="C67" s="2"/>
    </row>
    <row r="68" spans="2:3" x14ac:dyDescent="0.25">
      <c r="B68" s="2"/>
      <c r="C68" s="2"/>
    </row>
  </sheetData>
  <mergeCells count="3">
    <mergeCell ref="A1:M1"/>
    <mergeCell ref="S35:X35"/>
    <mergeCell ref="S36:X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6"/>
  <sheetViews>
    <sheetView topLeftCell="A31" workbookViewId="0">
      <selection activeCell="R39" sqref="R39"/>
    </sheetView>
  </sheetViews>
  <sheetFormatPr defaultRowHeight="15" x14ac:dyDescent="0.25"/>
  <cols>
    <col min="1" max="1" width="20.140625" customWidth="1"/>
  </cols>
  <sheetData>
    <row r="1" spans="1:31" ht="15.75" x14ac:dyDescent="0.25">
      <c r="A1" s="16" t="s">
        <v>220</v>
      </c>
    </row>
    <row r="3" spans="1:31" s="52" customFormat="1" ht="45" x14ac:dyDescent="0.25">
      <c r="A3" s="52" t="s">
        <v>28</v>
      </c>
      <c r="B3" s="52" t="s">
        <v>37</v>
      </c>
      <c r="C3" s="52" t="s">
        <v>64</v>
      </c>
      <c r="D3" s="52" t="s">
        <v>38</v>
      </c>
      <c r="E3" s="52" t="s">
        <v>65</v>
      </c>
      <c r="F3" s="52" t="s">
        <v>39</v>
      </c>
      <c r="G3" s="52" t="s">
        <v>66</v>
      </c>
      <c r="H3" s="52" t="s">
        <v>40</v>
      </c>
      <c r="I3" s="52" t="s">
        <v>67</v>
      </c>
      <c r="J3" s="52" t="s">
        <v>41</v>
      </c>
      <c r="K3" s="52" t="s">
        <v>68</v>
      </c>
      <c r="L3" s="52" t="s">
        <v>42</v>
      </c>
      <c r="M3" s="52" t="s">
        <v>69</v>
      </c>
      <c r="N3" s="52" t="s">
        <v>43</v>
      </c>
      <c r="O3" s="52" t="s">
        <v>70</v>
      </c>
      <c r="P3" s="52" t="s">
        <v>44</v>
      </c>
      <c r="Q3" s="52" t="s">
        <v>71</v>
      </c>
      <c r="R3" s="52" t="s">
        <v>45</v>
      </c>
      <c r="S3" s="52" t="s">
        <v>72</v>
      </c>
      <c r="T3" s="52" t="s">
        <v>46</v>
      </c>
      <c r="U3" s="52" t="s">
        <v>73</v>
      </c>
      <c r="V3" s="52" t="s">
        <v>47</v>
      </c>
      <c r="W3" s="52" t="s">
        <v>74</v>
      </c>
      <c r="X3" s="52" t="s">
        <v>48</v>
      </c>
      <c r="Y3" s="52" t="s">
        <v>75</v>
      </c>
      <c r="Z3" s="52" t="s">
        <v>254</v>
      </c>
      <c r="AA3" s="52" t="s">
        <v>256</v>
      </c>
      <c r="AB3" s="52" t="s">
        <v>316</v>
      </c>
      <c r="AC3" s="52" t="s">
        <v>317</v>
      </c>
      <c r="AD3" s="52" t="s">
        <v>49</v>
      </c>
      <c r="AE3" s="52" t="s">
        <v>76</v>
      </c>
    </row>
    <row r="4" spans="1:31" x14ac:dyDescent="0.25">
      <c r="A4" t="s">
        <v>63</v>
      </c>
      <c r="B4" s="38">
        <v>411</v>
      </c>
      <c r="C4" s="38">
        <v>313</v>
      </c>
      <c r="D4" s="38">
        <v>504</v>
      </c>
      <c r="E4" s="38">
        <v>362</v>
      </c>
      <c r="F4" s="38">
        <v>480</v>
      </c>
      <c r="G4" s="38">
        <v>371</v>
      </c>
      <c r="H4" s="38">
        <v>479</v>
      </c>
      <c r="I4" s="38">
        <v>365</v>
      </c>
      <c r="J4" s="38">
        <v>484</v>
      </c>
      <c r="K4" s="38">
        <v>345</v>
      </c>
      <c r="L4" s="38">
        <v>474</v>
      </c>
      <c r="M4" s="38">
        <v>375</v>
      </c>
      <c r="N4" s="38">
        <v>531</v>
      </c>
      <c r="O4" s="38">
        <v>397</v>
      </c>
      <c r="P4" s="38">
        <v>512</v>
      </c>
      <c r="Q4" s="38">
        <v>385</v>
      </c>
      <c r="R4" s="38">
        <v>573</v>
      </c>
      <c r="S4" s="38">
        <v>411</v>
      </c>
      <c r="T4" s="38">
        <v>566</v>
      </c>
      <c r="U4" s="38">
        <v>380</v>
      </c>
      <c r="V4" s="38">
        <v>602</v>
      </c>
      <c r="W4" s="38">
        <v>387</v>
      </c>
      <c r="X4" s="38">
        <v>615</v>
      </c>
      <c r="Y4" s="38">
        <v>406</v>
      </c>
      <c r="Z4" s="38">
        <v>656</v>
      </c>
      <c r="AA4" s="38">
        <v>443</v>
      </c>
      <c r="AB4" s="38">
        <v>673</v>
      </c>
      <c r="AC4" s="38">
        <v>409</v>
      </c>
      <c r="AD4" s="38">
        <v>7560</v>
      </c>
      <c r="AE4" s="38">
        <v>5349</v>
      </c>
    </row>
    <row r="5" spans="1:31" x14ac:dyDescent="0.25">
      <c r="A5" t="s">
        <v>227</v>
      </c>
      <c r="B5" s="38">
        <v>195</v>
      </c>
      <c r="C5" s="38">
        <v>151</v>
      </c>
      <c r="D5" s="38">
        <v>266</v>
      </c>
      <c r="E5" s="38">
        <v>188</v>
      </c>
      <c r="F5" s="38">
        <v>231</v>
      </c>
      <c r="G5" s="38">
        <v>180</v>
      </c>
      <c r="H5" s="38">
        <v>246</v>
      </c>
      <c r="I5" s="38">
        <v>197</v>
      </c>
      <c r="J5" s="38">
        <v>247</v>
      </c>
      <c r="K5" s="38">
        <v>193</v>
      </c>
      <c r="L5" s="38">
        <v>260</v>
      </c>
      <c r="M5" s="38">
        <v>211</v>
      </c>
      <c r="N5" s="38">
        <v>284</v>
      </c>
      <c r="O5" s="38">
        <v>226</v>
      </c>
      <c r="P5" s="38">
        <v>252</v>
      </c>
      <c r="Q5" s="38">
        <v>202</v>
      </c>
      <c r="R5" s="38">
        <v>311</v>
      </c>
      <c r="S5" s="38">
        <v>234</v>
      </c>
      <c r="T5" s="38">
        <v>317</v>
      </c>
      <c r="U5" s="38">
        <v>217</v>
      </c>
      <c r="V5" s="38">
        <v>306</v>
      </c>
      <c r="W5" s="38">
        <v>199</v>
      </c>
      <c r="X5" s="38">
        <v>339</v>
      </c>
      <c r="Y5" s="38">
        <v>234</v>
      </c>
      <c r="Z5" s="38">
        <v>341</v>
      </c>
      <c r="AA5" s="38">
        <v>243</v>
      </c>
      <c r="AB5" s="38">
        <v>337</v>
      </c>
      <c r="AC5" s="38">
        <v>213</v>
      </c>
      <c r="AD5" s="38">
        <v>3932</v>
      </c>
      <c r="AE5" s="38">
        <v>2888</v>
      </c>
    </row>
    <row r="6" spans="1:31" x14ac:dyDescent="0.25">
      <c r="A6" t="s">
        <v>213</v>
      </c>
      <c r="B6" s="38">
        <v>216</v>
      </c>
      <c r="C6" s="38">
        <v>162</v>
      </c>
      <c r="D6" s="38">
        <v>238</v>
      </c>
      <c r="E6" s="38">
        <v>174</v>
      </c>
      <c r="F6" s="38">
        <v>249</v>
      </c>
      <c r="G6" s="38">
        <v>191</v>
      </c>
      <c r="H6" s="38">
        <v>233</v>
      </c>
      <c r="I6" s="38">
        <v>168</v>
      </c>
      <c r="J6" s="38">
        <v>237</v>
      </c>
      <c r="K6" s="38">
        <v>152</v>
      </c>
      <c r="L6" s="38">
        <v>214</v>
      </c>
      <c r="M6" s="38">
        <v>164</v>
      </c>
      <c r="N6" s="38">
        <v>247</v>
      </c>
      <c r="O6" s="38">
        <v>171</v>
      </c>
      <c r="P6" s="38">
        <v>260</v>
      </c>
      <c r="Q6" s="38">
        <v>183</v>
      </c>
      <c r="R6" s="38">
        <v>262</v>
      </c>
      <c r="S6" s="38">
        <v>177</v>
      </c>
      <c r="T6" s="38">
        <v>249</v>
      </c>
      <c r="U6" s="38">
        <v>163</v>
      </c>
      <c r="V6" s="38">
        <v>296</v>
      </c>
      <c r="W6" s="38">
        <v>188</v>
      </c>
      <c r="X6" s="38">
        <v>276</v>
      </c>
      <c r="Y6" s="38">
        <v>172</v>
      </c>
      <c r="Z6" s="38">
        <v>315</v>
      </c>
      <c r="AA6" s="38">
        <v>200</v>
      </c>
      <c r="AB6" s="38">
        <v>336</v>
      </c>
      <c r="AC6" s="38">
        <v>196</v>
      </c>
      <c r="AD6" s="38">
        <v>3628</v>
      </c>
      <c r="AE6" s="38">
        <v>2461</v>
      </c>
    </row>
    <row r="7" spans="1:31" x14ac:dyDescent="0.25">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1" x14ac:dyDescent="0.25">
      <c r="A8" t="s">
        <v>210</v>
      </c>
      <c r="B8" s="38" t="s">
        <v>321</v>
      </c>
      <c r="C8" s="38" t="s">
        <v>321</v>
      </c>
      <c r="D8" s="38" t="s">
        <v>321</v>
      </c>
      <c r="E8" s="38" t="s">
        <v>321</v>
      </c>
      <c r="F8" s="38" t="s">
        <v>321</v>
      </c>
      <c r="G8" s="38" t="s">
        <v>321</v>
      </c>
      <c r="H8" s="38" t="s">
        <v>321</v>
      </c>
      <c r="I8" s="38" t="s">
        <v>321</v>
      </c>
      <c r="J8" s="38" t="s">
        <v>321</v>
      </c>
      <c r="K8" s="38" t="s">
        <v>321</v>
      </c>
      <c r="L8" s="38"/>
      <c r="M8" s="38"/>
      <c r="N8" s="38" t="s">
        <v>321</v>
      </c>
      <c r="O8" s="38" t="s">
        <v>321</v>
      </c>
      <c r="P8" s="38" t="s">
        <v>321</v>
      </c>
      <c r="Q8" s="38" t="s">
        <v>321</v>
      </c>
      <c r="R8" s="38">
        <v>7</v>
      </c>
      <c r="S8" s="38" t="s">
        <v>321</v>
      </c>
      <c r="T8" s="38" t="s">
        <v>321</v>
      </c>
      <c r="U8" s="38" t="s">
        <v>321</v>
      </c>
      <c r="V8" s="38">
        <v>8</v>
      </c>
      <c r="W8" s="38">
        <v>6</v>
      </c>
      <c r="X8" s="38" t="s">
        <v>321</v>
      </c>
      <c r="Y8" s="38" t="s">
        <v>321</v>
      </c>
      <c r="Z8" s="38" t="s">
        <v>321</v>
      </c>
      <c r="AA8" s="38" t="s">
        <v>321</v>
      </c>
      <c r="AB8" s="38" t="s">
        <v>321</v>
      </c>
      <c r="AC8" s="38" t="s">
        <v>321</v>
      </c>
      <c r="AD8" s="38">
        <v>47</v>
      </c>
      <c r="AE8" s="38">
        <v>31</v>
      </c>
    </row>
    <row r="9" spans="1:31" x14ac:dyDescent="0.25">
      <c r="A9" t="s">
        <v>209</v>
      </c>
      <c r="B9" s="38" t="s">
        <v>321</v>
      </c>
      <c r="C9" s="38" t="s">
        <v>321</v>
      </c>
      <c r="D9" s="38" t="s">
        <v>321</v>
      </c>
      <c r="E9" s="38" t="s">
        <v>321</v>
      </c>
      <c r="F9" s="38" t="s">
        <v>321</v>
      </c>
      <c r="G9" s="38" t="s">
        <v>321</v>
      </c>
      <c r="H9" s="38" t="s">
        <v>321</v>
      </c>
      <c r="I9" s="38" t="s">
        <v>321</v>
      </c>
      <c r="J9" s="38" t="s">
        <v>321</v>
      </c>
      <c r="K9" s="38" t="s">
        <v>321</v>
      </c>
      <c r="L9" s="38"/>
      <c r="M9" s="38"/>
      <c r="N9" s="38" t="s">
        <v>321</v>
      </c>
      <c r="O9" s="38" t="s">
        <v>321</v>
      </c>
      <c r="P9" s="38" t="s">
        <v>321</v>
      </c>
      <c r="Q9" s="38" t="s">
        <v>321</v>
      </c>
      <c r="R9" s="38" t="s">
        <v>321</v>
      </c>
      <c r="S9" s="38" t="s">
        <v>321</v>
      </c>
      <c r="T9" s="38" t="s">
        <v>321</v>
      </c>
      <c r="U9" s="38" t="s">
        <v>321</v>
      </c>
      <c r="V9" s="38" t="s">
        <v>321</v>
      </c>
      <c r="W9" s="38" t="s">
        <v>321</v>
      </c>
      <c r="X9" s="38" t="s">
        <v>321</v>
      </c>
      <c r="Y9" s="38" t="s">
        <v>321</v>
      </c>
      <c r="Z9" s="38" t="s">
        <v>321</v>
      </c>
      <c r="AA9" s="38" t="s">
        <v>321</v>
      </c>
      <c r="AB9" s="38" t="s">
        <v>321</v>
      </c>
      <c r="AC9" s="38" t="s">
        <v>321</v>
      </c>
      <c r="AD9" s="38">
        <v>18</v>
      </c>
      <c r="AE9" s="38">
        <v>12</v>
      </c>
    </row>
    <row r="10" spans="1:31" x14ac:dyDescent="0.25">
      <c r="A10" t="s">
        <v>213</v>
      </c>
      <c r="B10" s="38" t="s">
        <v>321</v>
      </c>
      <c r="C10" s="38" t="s">
        <v>321</v>
      </c>
      <c r="D10" s="38" t="s">
        <v>321</v>
      </c>
      <c r="E10" s="38" t="s">
        <v>321</v>
      </c>
      <c r="F10" s="38" t="s">
        <v>321</v>
      </c>
      <c r="G10" s="38" t="s">
        <v>321</v>
      </c>
      <c r="H10" s="38" t="s">
        <v>321</v>
      </c>
      <c r="I10" s="38" t="s">
        <v>321</v>
      </c>
      <c r="J10" s="38" t="s">
        <v>321</v>
      </c>
      <c r="K10" s="38" t="s">
        <v>321</v>
      </c>
      <c r="L10" s="38"/>
      <c r="M10" s="38"/>
      <c r="N10" s="38" t="s">
        <v>321</v>
      </c>
      <c r="O10" s="38" t="s">
        <v>321</v>
      </c>
      <c r="P10" s="38" t="s">
        <v>321</v>
      </c>
      <c r="Q10" s="38" t="s">
        <v>321</v>
      </c>
      <c r="R10" s="38" t="s">
        <v>321</v>
      </c>
      <c r="S10" s="38" t="s">
        <v>321</v>
      </c>
      <c r="T10" s="38" t="s">
        <v>321</v>
      </c>
      <c r="U10" s="38" t="s">
        <v>321</v>
      </c>
      <c r="V10" s="38" t="s">
        <v>321</v>
      </c>
      <c r="W10" s="38" t="s">
        <v>321</v>
      </c>
      <c r="X10" s="38" t="s">
        <v>321</v>
      </c>
      <c r="Y10" s="38" t="s">
        <v>321</v>
      </c>
      <c r="Z10" s="38" t="s">
        <v>321</v>
      </c>
      <c r="AA10" s="38" t="s">
        <v>321</v>
      </c>
      <c r="AB10" s="38" t="s">
        <v>321</v>
      </c>
      <c r="AC10" s="38" t="s">
        <v>321</v>
      </c>
      <c r="AD10" s="38">
        <v>29</v>
      </c>
      <c r="AE10" s="38">
        <v>19</v>
      </c>
    </row>
    <row r="11" spans="1:31" x14ac:dyDescent="0.2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row>
    <row r="12" spans="1:31" x14ac:dyDescent="0.25">
      <c r="A12" t="s">
        <v>34</v>
      </c>
      <c r="B12" s="38">
        <v>146</v>
      </c>
      <c r="C12" s="38">
        <v>105</v>
      </c>
      <c r="D12" s="38">
        <v>218</v>
      </c>
      <c r="E12" s="38">
        <v>136</v>
      </c>
      <c r="F12" s="38">
        <v>209</v>
      </c>
      <c r="G12" s="38">
        <v>148</v>
      </c>
      <c r="H12" s="38">
        <v>225</v>
      </c>
      <c r="I12" s="38">
        <v>166</v>
      </c>
      <c r="J12" s="38">
        <v>233</v>
      </c>
      <c r="K12" s="38">
        <v>157</v>
      </c>
      <c r="L12" s="38">
        <v>209</v>
      </c>
      <c r="M12" s="38">
        <v>165</v>
      </c>
      <c r="N12" s="38">
        <v>204</v>
      </c>
      <c r="O12" s="38">
        <v>147</v>
      </c>
      <c r="P12" s="38">
        <v>205</v>
      </c>
      <c r="Q12" s="38">
        <v>138</v>
      </c>
      <c r="R12" s="38">
        <v>230</v>
      </c>
      <c r="S12" s="38">
        <v>153</v>
      </c>
      <c r="T12" s="38">
        <v>211</v>
      </c>
      <c r="U12" s="38">
        <v>129</v>
      </c>
      <c r="V12" s="38">
        <v>242</v>
      </c>
      <c r="W12" s="38">
        <v>140</v>
      </c>
      <c r="X12" s="38">
        <v>249</v>
      </c>
      <c r="Y12" s="38">
        <v>138</v>
      </c>
      <c r="Z12" s="38">
        <v>257</v>
      </c>
      <c r="AA12" s="38">
        <v>163</v>
      </c>
      <c r="AB12" s="38">
        <v>240</v>
      </c>
      <c r="AC12" s="38">
        <v>129</v>
      </c>
      <c r="AD12" s="38">
        <v>3078</v>
      </c>
      <c r="AE12" s="38">
        <v>2014</v>
      </c>
    </row>
    <row r="13" spans="1:31" x14ac:dyDescent="0.25">
      <c r="A13" t="s">
        <v>209</v>
      </c>
      <c r="B13" s="38">
        <v>73</v>
      </c>
      <c r="C13" s="38">
        <v>57</v>
      </c>
      <c r="D13" s="38">
        <v>113</v>
      </c>
      <c r="E13" s="38">
        <v>65</v>
      </c>
      <c r="F13" s="38">
        <v>109</v>
      </c>
      <c r="G13" s="38">
        <v>80</v>
      </c>
      <c r="H13" s="38">
        <v>116</v>
      </c>
      <c r="I13" s="38">
        <v>91</v>
      </c>
      <c r="J13" s="38">
        <v>117</v>
      </c>
      <c r="K13" s="38">
        <v>91</v>
      </c>
      <c r="L13" s="38">
        <v>109</v>
      </c>
      <c r="M13" s="38">
        <v>91</v>
      </c>
      <c r="N13" s="38">
        <v>115</v>
      </c>
      <c r="O13" s="38">
        <v>89</v>
      </c>
      <c r="P13" s="38">
        <v>100</v>
      </c>
      <c r="Q13" s="38">
        <v>75</v>
      </c>
      <c r="R13" s="38">
        <v>132</v>
      </c>
      <c r="S13" s="38">
        <v>96</v>
      </c>
      <c r="T13" s="38">
        <v>127</v>
      </c>
      <c r="U13" s="38">
        <v>83</v>
      </c>
      <c r="V13" s="38">
        <v>135</v>
      </c>
      <c r="W13" s="38">
        <v>79</v>
      </c>
      <c r="X13" s="38">
        <v>138</v>
      </c>
      <c r="Y13" s="38">
        <v>82</v>
      </c>
      <c r="Z13" s="38">
        <v>146</v>
      </c>
      <c r="AA13" s="38">
        <v>92</v>
      </c>
      <c r="AB13" s="38">
        <v>122</v>
      </c>
      <c r="AC13" s="38">
        <v>74</v>
      </c>
      <c r="AD13" s="38">
        <v>1652</v>
      </c>
      <c r="AE13" s="38">
        <v>1145</v>
      </c>
    </row>
    <row r="14" spans="1:31" x14ac:dyDescent="0.25">
      <c r="A14" t="s">
        <v>213</v>
      </c>
      <c r="B14" s="38">
        <v>73</v>
      </c>
      <c r="C14" s="38">
        <v>48</v>
      </c>
      <c r="D14" s="38">
        <v>105</v>
      </c>
      <c r="E14" s="38">
        <v>71</v>
      </c>
      <c r="F14" s="38">
        <v>100</v>
      </c>
      <c r="G14" s="38">
        <v>68</v>
      </c>
      <c r="H14" s="38">
        <v>109</v>
      </c>
      <c r="I14" s="38">
        <v>75</v>
      </c>
      <c r="J14" s="38">
        <v>116</v>
      </c>
      <c r="K14" s="38">
        <v>66</v>
      </c>
      <c r="L14" s="38">
        <v>100</v>
      </c>
      <c r="M14" s="38">
        <v>74</v>
      </c>
      <c r="N14" s="38">
        <v>89</v>
      </c>
      <c r="O14" s="38">
        <v>58</v>
      </c>
      <c r="P14" s="38">
        <v>105</v>
      </c>
      <c r="Q14" s="38">
        <v>63</v>
      </c>
      <c r="R14" s="38">
        <v>98</v>
      </c>
      <c r="S14" s="38">
        <v>57</v>
      </c>
      <c r="T14" s="38">
        <v>84</v>
      </c>
      <c r="U14" s="38">
        <v>46</v>
      </c>
      <c r="V14" s="38">
        <v>107</v>
      </c>
      <c r="W14" s="38">
        <v>61</v>
      </c>
      <c r="X14" s="38">
        <v>111</v>
      </c>
      <c r="Y14" s="38">
        <v>56</v>
      </c>
      <c r="Z14" s="38">
        <v>111</v>
      </c>
      <c r="AA14" s="38">
        <v>71</v>
      </c>
      <c r="AB14" s="38">
        <v>118</v>
      </c>
      <c r="AC14" s="38">
        <v>55</v>
      </c>
      <c r="AD14" s="38">
        <v>1426</v>
      </c>
      <c r="AE14" s="38">
        <v>869</v>
      </c>
    </row>
    <row r="15" spans="1:31" x14ac:dyDescent="0.25">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spans="1:31" x14ac:dyDescent="0.25">
      <c r="A16" t="s">
        <v>211</v>
      </c>
      <c r="B16" s="38" t="s">
        <v>321</v>
      </c>
      <c r="C16" s="38" t="s">
        <v>321</v>
      </c>
      <c r="D16" s="38">
        <v>14</v>
      </c>
      <c r="E16" s="38">
        <v>11</v>
      </c>
      <c r="F16" s="38">
        <v>10</v>
      </c>
      <c r="G16" s="38">
        <v>8</v>
      </c>
      <c r="H16" s="38">
        <v>9</v>
      </c>
      <c r="I16" s="38">
        <v>6</v>
      </c>
      <c r="J16" s="38">
        <v>13</v>
      </c>
      <c r="K16" s="38">
        <v>11</v>
      </c>
      <c r="L16" s="38">
        <v>9</v>
      </c>
      <c r="M16" s="38">
        <v>7</v>
      </c>
      <c r="N16" s="38">
        <v>8</v>
      </c>
      <c r="O16" s="38">
        <v>7</v>
      </c>
      <c r="P16" s="38">
        <v>11</v>
      </c>
      <c r="Q16" s="38">
        <v>9</v>
      </c>
      <c r="R16" s="38">
        <v>15</v>
      </c>
      <c r="S16" s="38">
        <v>12</v>
      </c>
      <c r="T16" s="38">
        <v>14</v>
      </c>
      <c r="U16" s="38">
        <v>13</v>
      </c>
      <c r="V16" s="38">
        <v>14</v>
      </c>
      <c r="W16" s="38">
        <v>13</v>
      </c>
      <c r="X16" s="38">
        <v>13</v>
      </c>
      <c r="Y16" s="38">
        <v>12</v>
      </c>
      <c r="Z16" s="38">
        <v>15</v>
      </c>
      <c r="AA16" s="38">
        <v>11</v>
      </c>
      <c r="AB16" s="38">
        <v>18</v>
      </c>
      <c r="AC16" s="38">
        <v>15</v>
      </c>
      <c r="AD16" s="38">
        <v>168</v>
      </c>
      <c r="AE16" s="38">
        <v>139</v>
      </c>
    </row>
    <row r="17" spans="1:31" x14ac:dyDescent="0.25">
      <c r="A17" t="s">
        <v>209</v>
      </c>
      <c r="B17" s="38" t="s">
        <v>321</v>
      </c>
      <c r="C17" s="38" t="s">
        <v>321</v>
      </c>
      <c r="D17" s="38">
        <v>7</v>
      </c>
      <c r="E17" s="38">
        <v>6</v>
      </c>
      <c r="F17" s="38">
        <v>5</v>
      </c>
      <c r="G17" s="38" t="s">
        <v>321</v>
      </c>
      <c r="H17" s="38" t="s">
        <v>321</v>
      </c>
      <c r="I17" s="38" t="s">
        <v>321</v>
      </c>
      <c r="J17" s="38">
        <v>7</v>
      </c>
      <c r="K17" s="38">
        <v>6</v>
      </c>
      <c r="L17" s="38" t="s">
        <v>321</v>
      </c>
      <c r="M17" s="38" t="s">
        <v>321</v>
      </c>
      <c r="N17" s="38" t="s">
        <v>321</v>
      </c>
      <c r="O17" s="38" t="s">
        <v>321</v>
      </c>
      <c r="P17" s="38">
        <v>6</v>
      </c>
      <c r="Q17" s="38" t="s">
        <v>321</v>
      </c>
      <c r="R17" s="38">
        <v>9</v>
      </c>
      <c r="S17" s="38" t="s">
        <v>321</v>
      </c>
      <c r="T17" s="38">
        <v>7</v>
      </c>
      <c r="U17" s="38">
        <v>7</v>
      </c>
      <c r="V17" s="38">
        <v>9</v>
      </c>
      <c r="W17" s="38">
        <v>8</v>
      </c>
      <c r="X17" s="38">
        <v>7</v>
      </c>
      <c r="Y17" s="38">
        <v>6</v>
      </c>
      <c r="Z17" s="38">
        <v>5</v>
      </c>
      <c r="AA17" s="38" t="s">
        <v>321</v>
      </c>
      <c r="AB17" s="38">
        <v>8</v>
      </c>
      <c r="AC17" s="38">
        <v>8</v>
      </c>
      <c r="AD17" s="38">
        <v>81</v>
      </c>
      <c r="AE17" s="38">
        <v>70</v>
      </c>
    </row>
    <row r="18" spans="1:31" x14ac:dyDescent="0.25">
      <c r="A18" t="s">
        <v>213</v>
      </c>
      <c r="B18" s="38" t="s">
        <v>321</v>
      </c>
      <c r="C18" s="38" t="s">
        <v>321</v>
      </c>
      <c r="D18" s="38">
        <v>7</v>
      </c>
      <c r="E18" s="38">
        <v>5</v>
      </c>
      <c r="F18" s="38">
        <v>5</v>
      </c>
      <c r="G18" s="38" t="s">
        <v>321</v>
      </c>
      <c r="H18" s="38" t="s">
        <v>321</v>
      </c>
      <c r="I18" s="38" t="s">
        <v>321</v>
      </c>
      <c r="J18" s="38">
        <v>6</v>
      </c>
      <c r="K18" s="38">
        <v>5</v>
      </c>
      <c r="L18" s="38" t="s">
        <v>321</v>
      </c>
      <c r="M18" s="38" t="s">
        <v>321</v>
      </c>
      <c r="N18" s="38" t="s">
        <v>321</v>
      </c>
      <c r="O18" s="38" t="s">
        <v>321</v>
      </c>
      <c r="P18" s="38">
        <v>5</v>
      </c>
      <c r="Q18" s="38" t="s">
        <v>321</v>
      </c>
      <c r="R18" s="38">
        <v>6</v>
      </c>
      <c r="S18" s="38" t="s">
        <v>321</v>
      </c>
      <c r="T18" s="38">
        <v>7</v>
      </c>
      <c r="U18" s="38">
        <v>6</v>
      </c>
      <c r="V18" s="38">
        <v>5</v>
      </c>
      <c r="W18" s="38">
        <v>5</v>
      </c>
      <c r="X18" s="38">
        <v>6</v>
      </c>
      <c r="Y18" s="38">
        <v>6</v>
      </c>
      <c r="Z18" s="38">
        <v>10</v>
      </c>
      <c r="AA18" s="38" t="s">
        <v>321</v>
      </c>
      <c r="AB18" s="38">
        <v>10</v>
      </c>
      <c r="AC18" s="38">
        <v>7</v>
      </c>
      <c r="AD18" s="38">
        <v>87</v>
      </c>
      <c r="AE18" s="38">
        <v>69</v>
      </c>
    </row>
    <row r="19" spans="1:31" x14ac:dyDescent="0.25">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row>
    <row r="20" spans="1:31" x14ac:dyDescent="0.25">
      <c r="A20" t="s">
        <v>212</v>
      </c>
      <c r="B20" s="38">
        <v>28</v>
      </c>
      <c r="C20" s="38">
        <v>18</v>
      </c>
      <c r="D20" s="38">
        <v>21</v>
      </c>
      <c r="E20" s="38">
        <v>15</v>
      </c>
      <c r="F20" s="38">
        <v>23</v>
      </c>
      <c r="G20" s="38">
        <v>14</v>
      </c>
      <c r="H20" s="38">
        <v>44</v>
      </c>
      <c r="I20" s="38">
        <v>29</v>
      </c>
      <c r="J20" s="38">
        <v>34</v>
      </c>
      <c r="K20" s="38">
        <v>22</v>
      </c>
      <c r="L20" s="38">
        <v>40</v>
      </c>
      <c r="M20" s="38">
        <v>28</v>
      </c>
      <c r="N20" s="38">
        <v>49</v>
      </c>
      <c r="O20" s="38">
        <v>37</v>
      </c>
      <c r="P20" s="38">
        <v>50</v>
      </c>
      <c r="Q20" s="38">
        <v>38</v>
      </c>
      <c r="R20" s="38">
        <v>60</v>
      </c>
      <c r="S20" s="38">
        <v>39</v>
      </c>
      <c r="T20" s="38">
        <v>71</v>
      </c>
      <c r="U20" s="38">
        <v>50</v>
      </c>
      <c r="V20" s="38">
        <v>52</v>
      </c>
      <c r="W20" s="38">
        <v>32</v>
      </c>
      <c r="X20" s="38">
        <v>51</v>
      </c>
      <c r="Y20" s="38">
        <v>32</v>
      </c>
      <c r="Z20" s="38">
        <v>68</v>
      </c>
      <c r="AA20" s="38">
        <v>44</v>
      </c>
      <c r="AB20" s="38">
        <v>85</v>
      </c>
      <c r="AC20" s="38">
        <v>56</v>
      </c>
      <c r="AD20" s="38">
        <v>676</v>
      </c>
      <c r="AE20" s="38">
        <v>454</v>
      </c>
    </row>
    <row r="21" spans="1:31" x14ac:dyDescent="0.25">
      <c r="A21" t="s">
        <v>209</v>
      </c>
      <c r="B21" s="38">
        <v>17</v>
      </c>
      <c r="C21" s="38">
        <v>10</v>
      </c>
      <c r="D21" s="38">
        <v>13</v>
      </c>
      <c r="E21" s="38">
        <v>10</v>
      </c>
      <c r="F21" s="38">
        <v>7</v>
      </c>
      <c r="G21" s="38" t="s">
        <v>321</v>
      </c>
      <c r="H21" s="38">
        <v>22</v>
      </c>
      <c r="I21" s="38">
        <v>14</v>
      </c>
      <c r="J21" s="38">
        <v>15</v>
      </c>
      <c r="K21" s="38">
        <v>11</v>
      </c>
      <c r="L21" s="38">
        <v>29</v>
      </c>
      <c r="M21" s="38">
        <v>19</v>
      </c>
      <c r="N21" s="38">
        <v>32</v>
      </c>
      <c r="O21" s="38">
        <v>25</v>
      </c>
      <c r="P21" s="38">
        <v>30</v>
      </c>
      <c r="Q21" s="38">
        <v>19</v>
      </c>
      <c r="R21" s="38">
        <v>32</v>
      </c>
      <c r="S21" s="38">
        <v>21</v>
      </c>
      <c r="T21" s="38">
        <v>36</v>
      </c>
      <c r="U21" s="38">
        <v>25</v>
      </c>
      <c r="V21" s="38">
        <v>31</v>
      </c>
      <c r="W21" s="38">
        <v>19</v>
      </c>
      <c r="X21" s="38">
        <v>30</v>
      </c>
      <c r="Y21" s="38">
        <v>19</v>
      </c>
      <c r="Z21" s="38">
        <v>44</v>
      </c>
      <c r="AA21" s="38">
        <v>29</v>
      </c>
      <c r="AB21" s="38">
        <v>43</v>
      </c>
      <c r="AC21" s="38">
        <v>27</v>
      </c>
      <c r="AD21" s="38">
        <v>381</v>
      </c>
      <c r="AE21" s="38">
        <v>251</v>
      </c>
    </row>
    <row r="22" spans="1:31" x14ac:dyDescent="0.25">
      <c r="A22" t="s">
        <v>213</v>
      </c>
      <c r="B22" s="38">
        <v>11</v>
      </c>
      <c r="C22" s="38">
        <v>8</v>
      </c>
      <c r="D22" s="38">
        <v>8</v>
      </c>
      <c r="E22" s="38">
        <v>5</v>
      </c>
      <c r="F22" s="38">
        <v>16</v>
      </c>
      <c r="G22" s="38" t="s">
        <v>321</v>
      </c>
      <c r="H22" s="38">
        <v>22</v>
      </c>
      <c r="I22" s="38">
        <v>15</v>
      </c>
      <c r="J22" s="38">
        <v>19</v>
      </c>
      <c r="K22" s="38">
        <v>11</v>
      </c>
      <c r="L22" s="38">
        <v>11</v>
      </c>
      <c r="M22" s="38">
        <v>9</v>
      </c>
      <c r="N22" s="38">
        <v>17</v>
      </c>
      <c r="O22" s="38">
        <v>12</v>
      </c>
      <c r="P22" s="38">
        <v>20</v>
      </c>
      <c r="Q22" s="38">
        <v>19</v>
      </c>
      <c r="R22" s="38">
        <v>28</v>
      </c>
      <c r="S22" s="38">
        <v>18</v>
      </c>
      <c r="T22" s="38">
        <v>35</v>
      </c>
      <c r="U22" s="38">
        <v>25</v>
      </c>
      <c r="V22" s="38">
        <v>21</v>
      </c>
      <c r="W22" s="38">
        <v>13</v>
      </c>
      <c r="X22" s="38">
        <v>21</v>
      </c>
      <c r="Y22" s="38">
        <v>13</v>
      </c>
      <c r="Z22" s="38">
        <v>24</v>
      </c>
      <c r="AA22" s="38">
        <v>15</v>
      </c>
      <c r="AB22" s="38">
        <v>42</v>
      </c>
      <c r="AC22" s="38">
        <v>29</v>
      </c>
      <c r="AD22" s="38">
        <v>295</v>
      </c>
      <c r="AE22" s="38">
        <v>203</v>
      </c>
    </row>
    <row r="23" spans="1:31" x14ac:dyDescent="0.2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row>
    <row r="24" spans="1:31" x14ac:dyDescent="0.25">
      <c r="A24" t="s">
        <v>35</v>
      </c>
      <c r="B24" s="38">
        <v>229</v>
      </c>
      <c r="C24" s="38">
        <v>185</v>
      </c>
      <c r="D24" s="38">
        <v>249</v>
      </c>
      <c r="E24" s="38">
        <v>199</v>
      </c>
      <c r="F24" s="38">
        <v>234</v>
      </c>
      <c r="G24" s="38">
        <v>197</v>
      </c>
      <c r="H24" s="38">
        <v>198</v>
      </c>
      <c r="I24" s="38">
        <v>161</v>
      </c>
      <c r="J24" s="38">
        <v>200</v>
      </c>
      <c r="K24" s="38">
        <v>153</v>
      </c>
      <c r="L24" s="38">
        <v>203</v>
      </c>
      <c r="M24" s="38">
        <v>166</v>
      </c>
      <c r="N24" s="38">
        <v>240</v>
      </c>
      <c r="O24" s="38">
        <v>181</v>
      </c>
      <c r="P24" s="38">
        <v>217</v>
      </c>
      <c r="Q24" s="38">
        <v>173</v>
      </c>
      <c r="R24" s="38">
        <v>226</v>
      </c>
      <c r="S24" s="38">
        <v>182</v>
      </c>
      <c r="T24" s="38">
        <v>238</v>
      </c>
      <c r="U24" s="38">
        <v>167</v>
      </c>
      <c r="V24" s="38">
        <v>254</v>
      </c>
      <c r="W24" s="38">
        <v>174</v>
      </c>
      <c r="X24" s="38">
        <v>253</v>
      </c>
      <c r="Y24" s="38">
        <v>189</v>
      </c>
      <c r="Z24" s="38">
        <v>266</v>
      </c>
      <c r="AA24" s="38">
        <v>197</v>
      </c>
      <c r="AB24" s="38">
        <v>274</v>
      </c>
      <c r="AC24" s="38">
        <v>181</v>
      </c>
      <c r="AD24" s="38">
        <v>3281</v>
      </c>
      <c r="AE24" s="38">
        <v>2505</v>
      </c>
    </row>
    <row r="25" spans="1:31" x14ac:dyDescent="0.25">
      <c r="A25" t="s">
        <v>209</v>
      </c>
      <c r="B25" s="38">
        <v>104</v>
      </c>
      <c r="C25" s="38">
        <v>83</v>
      </c>
      <c r="D25" s="38">
        <v>133</v>
      </c>
      <c r="E25" s="38">
        <v>107</v>
      </c>
      <c r="F25" s="38">
        <v>108</v>
      </c>
      <c r="G25" s="38">
        <v>91</v>
      </c>
      <c r="H25" s="38">
        <v>102</v>
      </c>
      <c r="I25" s="38">
        <v>89</v>
      </c>
      <c r="J25" s="38">
        <v>105</v>
      </c>
      <c r="K25" s="38">
        <v>84</v>
      </c>
      <c r="L25" s="38">
        <v>113</v>
      </c>
      <c r="M25" s="38">
        <v>95</v>
      </c>
      <c r="N25" s="38">
        <v>113</v>
      </c>
      <c r="O25" s="38">
        <v>90</v>
      </c>
      <c r="P25" s="38">
        <v>101</v>
      </c>
      <c r="Q25" s="38">
        <v>88</v>
      </c>
      <c r="R25" s="38">
        <v>112</v>
      </c>
      <c r="S25" s="38">
        <v>94</v>
      </c>
      <c r="T25" s="38">
        <v>130</v>
      </c>
      <c r="U25" s="38">
        <v>91</v>
      </c>
      <c r="V25" s="38">
        <v>114</v>
      </c>
      <c r="W25" s="38">
        <v>78</v>
      </c>
      <c r="X25" s="38">
        <v>131</v>
      </c>
      <c r="Y25" s="38">
        <v>103</v>
      </c>
      <c r="Z25" s="38">
        <v>121</v>
      </c>
      <c r="AA25" s="38">
        <v>102</v>
      </c>
      <c r="AB25" s="38">
        <v>134</v>
      </c>
      <c r="AC25" s="38">
        <v>92</v>
      </c>
      <c r="AD25" s="38">
        <v>1621</v>
      </c>
      <c r="AE25" s="38">
        <v>1287</v>
      </c>
    </row>
    <row r="26" spans="1:31" x14ac:dyDescent="0.25">
      <c r="A26" t="s">
        <v>213</v>
      </c>
      <c r="B26" s="38">
        <v>125</v>
      </c>
      <c r="C26" s="38">
        <v>102</v>
      </c>
      <c r="D26" s="38">
        <v>116</v>
      </c>
      <c r="E26" s="38">
        <v>92</v>
      </c>
      <c r="F26" s="38">
        <v>126</v>
      </c>
      <c r="G26" s="38">
        <v>106</v>
      </c>
      <c r="H26" s="38">
        <v>96</v>
      </c>
      <c r="I26" s="38">
        <v>72</v>
      </c>
      <c r="J26" s="38">
        <v>95</v>
      </c>
      <c r="K26" s="38">
        <v>69</v>
      </c>
      <c r="L26" s="38">
        <v>90</v>
      </c>
      <c r="M26" s="38">
        <v>71</v>
      </c>
      <c r="N26" s="38">
        <v>127</v>
      </c>
      <c r="O26" s="38">
        <v>91</v>
      </c>
      <c r="P26" s="38">
        <v>116</v>
      </c>
      <c r="Q26" s="38">
        <v>85</v>
      </c>
      <c r="R26" s="38">
        <v>114</v>
      </c>
      <c r="S26" s="38">
        <v>88</v>
      </c>
      <c r="T26" s="38">
        <v>108</v>
      </c>
      <c r="U26" s="38">
        <v>76</v>
      </c>
      <c r="V26" s="38">
        <v>140</v>
      </c>
      <c r="W26" s="38">
        <v>96</v>
      </c>
      <c r="X26" s="38">
        <v>122</v>
      </c>
      <c r="Y26" s="38">
        <v>86</v>
      </c>
      <c r="Z26" s="38">
        <v>145</v>
      </c>
      <c r="AA26" s="38">
        <v>95</v>
      </c>
      <c r="AB26" s="38">
        <v>140</v>
      </c>
      <c r="AC26" s="38">
        <v>89</v>
      </c>
      <c r="AD26" s="38">
        <v>1660</v>
      </c>
      <c r="AE26" s="38">
        <v>1218</v>
      </c>
    </row>
    <row r="27" spans="1:31" x14ac:dyDescent="0.25">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row>
    <row r="28" spans="1:31" x14ac:dyDescent="0.25">
      <c r="A28" t="s">
        <v>214</v>
      </c>
      <c r="B28" s="38"/>
      <c r="C28" s="38"/>
      <c r="D28" s="38"/>
      <c r="E28" s="38"/>
      <c r="F28" s="38"/>
      <c r="G28" s="38"/>
      <c r="H28" s="38"/>
      <c r="I28" s="38"/>
      <c r="J28" s="38"/>
      <c r="K28" s="38"/>
      <c r="L28" s="38">
        <v>13</v>
      </c>
      <c r="M28" s="38">
        <v>9</v>
      </c>
      <c r="N28" s="38">
        <v>27</v>
      </c>
      <c r="O28" s="38">
        <v>24</v>
      </c>
      <c r="P28" s="38">
        <v>26</v>
      </c>
      <c r="Q28" s="38">
        <v>24</v>
      </c>
      <c r="R28" s="38">
        <v>35</v>
      </c>
      <c r="S28" s="38">
        <v>20</v>
      </c>
      <c r="T28" s="38">
        <v>28</v>
      </c>
      <c r="U28" s="38">
        <v>18</v>
      </c>
      <c r="V28" s="38">
        <v>32</v>
      </c>
      <c r="W28" s="38">
        <v>22</v>
      </c>
      <c r="X28" s="38">
        <v>46</v>
      </c>
      <c r="Y28" s="38">
        <v>34</v>
      </c>
      <c r="Z28" s="38">
        <v>44</v>
      </c>
      <c r="AA28" s="38">
        <v>26</v>
      </c>
      <c r="AB28" s="38">
        <v>56</v>
      </c>
      <c r="AC28" s="38">
        <v>28</v>
      </c>
      <c r="AD28" s="38">
        <v>307</v>
      </c>
      <c r="AE28" s="38">
        <v>205</v>
      </c>
    </row>
    <row r="29" spans="1:31" x14ac:dyDescent="0.25">
      <c r="A29" t="s">
        <v>209</v>
      </c>
      <c r="B29" s="38"/>
      <c r="C29" s="38"/>
      <c r="D29" s="38"/>
      <c r="E29" s="38"/>
      <c r="F29" s="38"/>
      <c r="G29" s="38"/>
      <c r="H29" s="38"/>
      <c r="I29" s="38"/>
      <c r="J29" s="38"/>
      <c r="K29" s="38"/>
      <c r="L29" s="38">
        <v>7</v>
      </c>
      <c r="M29" s="38" t="s">
        <v>321</v>
      </c>
      <c r="N29" s="38">
        <v>19</v>
      </c>
      <c r="O29" s="38">
        <v>18</v>
      </c>
      <c r="P29" s="38">
        <v>15</v>
      </c>
      <c r="Q29" s="38">
        <v>14</v>
      </c>
      <c r="R29" s="38">
        <v>21</v>
      </c>
      <c r="S29" s="38">
        <v>12</v>
      </c>
      <c r="T29" s="38">
        <v>14</v>
      </c>
      <c r="U29" s="38">
        <v>9</v>
      </c>
      <c r="V29" s="38">
        <v>16</v>
      </c>
      <c r="W29" s="38">
        <v>14</v>
      </c>
      <c r="X29" s="38">
        <v>32</v>
      </c>
      <c r="Y29" s="38">
        <v>24</v>
      </c>
      <c r="Z29" s="38">
        <v>24</v>
      </c>
      <c r="AA29" s="38">
        <v>15</v>
      </c>
      <c r="AB29" s="38">
        <v>30</v>
      </c>
      <c r="AC29" s="38">
        <v>12</v>
      </c>
      <c r="AD29" s="38">
        <v>178</v>
      </c>
      <c r="AE29" s="38">
        <v>122</v>
      </c>
    </row>
    <row r="30" spans="1:31" x14ac:dyDescent="0.25">
      <c r="A30" t="s">
        <v>213</v>
      </c>
      <c r="B30" s="38"/>
      <c r="C30" s="38"/>
      <c r="D30" s="38"/>
      <c r="E30" s="38"/>
      <c r="F30" s="38"/>
      <c r="G30" s="38"/>
      <c r="H30" s="38"/>
      <c r="I30" s="38"/>
      <c r="J30" s="38"/>
      <c r="K30" s="38"/>
      <c r="L30" s="38">
        <v>6</v>
      </c>
      <c r="M30" s="38" t="s">
        <v>321</v>
      </c>
      <c r="N30" s="38">
        <v>8</v>
      </c>
      <c r="O30" s="38">
        <v>6</v>
      </c>
      <c r="P30" s="38">
        <v>11</v>
      </c>
      <c r="Q30" s="38">
        <v>10</v>
      </c>
      <c r="R30" s="38">
        <v>14</v>
      </c>
      <c r="S30" s="38">
        <v>8</v>
      </c>
      <c r="T30" s="38">
        <v>14</v>
      </c>
      <c r="U30" s="38">
        <v>9</v>
      </c>
      <c r="V30" s="38">
        <v>16</v>
      </c>
      <c r="W30" s="38">
        <v>8</v>
      </c>
      <c r="X30" s="38">
        <v>14</v>
      </c>
      <c r="Y30" s="38">
        <v>10</v>
      </c>
      <c r="Z30" s="38">
        <v>20</v>
      </c>
      <c r="AA30" s="38">
        <v>11</v>
      </c>
      <c r="AB30" s="38">
        <v>26</v>
      </c>
      <c r="AC30" s="38">
        <v>16</v>
      </c>
      <c r="AD30" s="38">
        <v>129</v>
      </c>
      <c r="AE30" s="38">
        <v>83</v>
      </c>
    </row>
    <row r="34" spans="1:23" x14ac:dyDescent="0.25">
      <c r="A34" t="s">
        <v>28</v>
      </c>
      <c r="B34" s="38">
        <v>2006</v>
      </c>
      <c r="C34" s="38">
        <v>2007</v>
      </c>
      <c r="D34" s="38">
        <v>2008</v>
      </c>
      <c r="E34" s="38">
        <v>2009</v>
      </c>
      <c r="F34" s="38">
        <v>2010</v>
      </c>
      <c r="G34" s="38">
        <v>2011</v>
      </c>
      <c r="H34" s="38">
        <v>2012</v>
      </c>
      <c r="I34" s="38">
        <v>2013</v>
      </c>
      <c r="J34" s="38">
        <v>2014</v>
      </c>
      <c r="K34" s="38">
        <v>2015</v>
      </c>
      <c r="L34" s="38">
        <v>2016</v>
      </c>
      <c r="M34" s="38">
        <v>2017</v>
      </c>
      <c r="N34" s="38">
        <v>2018</v>
      </c>
      <c r="O34" s="38">
        <v>2019</v>
      </c>
      <c r="P34" s="38" t="s">
        <v>36</v>
      </c>
    </row>
    <row r="35" spans="1:23" x14ac:dyDescent="0.25">
      <c r="A35" t="s">
        <v>63</v>
      </c>
      <c r="B35" s="40">
        <v>0.76155716180801392</v>
      </c>
      <c r="C35" s="40">
        <v>0.7182539701461792</v>
      </c>
      <c r="D35" s="40">
        <v>0.77291667461395264</v>
      </c>
      <c r="E35" s="40">
        <v>0.76200419664382935</v>
      </c>
      <c r="F35" s="40">
        <v>0.71280992031097412</v>
      </c>
      <c r="G35" s="40">
        <v>0.79113924503326416</v>
      </c>
      <c r="H35" s="40">
        <v>0.74764597415924072</v>
      </c>
      <c r="I35" s="40">
        <v>0.751953125</v>
      </c>
      <c r="J35" s="40">
        <v>0.71727746725082397</v>
      </c>
      <c r="K35" s="40">
        <v>0.67137807607650757</v>
      </c>
      <c r="L35" s="40">
        <v>0.6428571343421936</v>
      </c>
      <c r="M35" s="40">
        <v>0.66016262769699097</v>
      </c>
      <c r="N35" s="40">
        <v>0.67530488967895508</v>
      </c>
      <c r="O35" s="40">
        <v>0.6077265739440918</v>
      </c>
      <c r="P35" s="40">
        <v>0.70753967761993408</v>
      </c>
    </row>
    <row r="36" spans="1:23" x14ac:dyDescent="0.25">
      <c r="A36" t="s">
        <v>227</v>
      </c>
      <c r="B36" s="40">
        <v>0.77435898780822754</v>
      </c>
      <c r="C36" s="40">
        <v>0.70676690340042114</v>
      </c>
      <c r="D36" s="40">
        <v>0.77922075986862183</v>
      </c>
      <c r="E36" s="40">
        <v>0.80081301927566528</v>
      </c>
      <c r="F36" s="40">
        <v>0.78137654066085815</v>
      </c>
      <c r="G36" s="40">
        <v>0.8115384578704834</v>
      </c>
      <c r="H36" s="40">
        <v>0.79577463865280151</v>
      </c>
      <c r="I36" s="40">
        <v>0.80158728361129761</v>
      </c>
      <c r="J36" s="40">
        <v>0.7524116039276123</v>
      </c>
      <c r="K36" s="40">
        <v>0.68454259634017944</v>
      </c>
      <c r="L36" s="40">
        <v>0.65032678842544556</v>
      </c>
      <c r="M36" s="40">
        <v>0.6902654767036438</v>
      </c>
      <c r="N36" s="40">
        <v>0.71260994672775269</v>
      </c>
      <c r="O36" s="40">
        <v>0.63204747438430786</v>
      </c>
      <c r="P36" s="40">
        <v>0.73448628187179565</v>
      </c>
    </row>
    <row r="37" spans="1:23" x14ac:dyDescent="0.25">
      <c r="A37" t="s">
        <v>213</v>
      </c>
      <c r="B37" s="40">
        <v>0.75</v>
      </c>
      <c r="C37" s="40">
        <v>0.73109245300292969</v>
      </c>
      <c r="D37" s="40">
        <v>0.76706826686859131</v>
      </c>
      <c r="E37" s="40">
        <v>0.72103005647659302</v>
      </c>
      <c r="F37" s="40">
        <v>0.64135020971298218</v>
      </c>
      <c r="G37" s="40">
        <v>0.76635515689849854</v>
      </c>
      <c r="H37" s="40">
        <v>0.69230771064758301</v>
      </c>
      <c r="I37" s="40">
        <v>0.70384615659713745</v>
      </c>
      <c r="J37" s="40">
        <v>0.67557251453399658</v>
      </c>
      <c r="K37" s="40">
        <v>0.65461850166320801</v>
      </c>
      <c r="L37" s="40">
        <v>0.63513511419296265</v>
      </c>
      <c r="M37" s="40">
        <v>0.62318837642669678</v>
      </c>
      <c r="N37" s="40">
        <v>0.63492065668106079</v>
      </c>
      <c r="O37" s="40">
        <v>0.58333331346511841</v>
      </c>
      <c r="P37" s="40">
        <v>0.67833518981933594</v>
      </c>
      <c r="R37" s="66" t="s">
        <v>314</v>
      </c>
      <c r="S37" s="69"/>
      <c r="T37" s="69"/>
      <c r="U37" s="69"/>
      <c r="V37" s="69"/>
      <c r="W37" s="69"/>
    </row>
    <row r="38" spans="1:23" x14ac:dyDescent="0.25">
      <c r="B38" s="40"/>
      <c r="C38" s="40"/>
      <c r="D38" s="40"/>
      <c r="E38" s="40"/>
      <c r="F38" s="40"/>
      <c r="G38" s="40"/>
      <c r="H38" s="40"/>
      <c r="I38" s="40"/>
      <c r="J38" s="40"/>
      <c r="K38" s="40"/>
      <c r="L38" s="40"/>
      <c r="M38" s="40"/>
      <c r="N38" s="40"/>
      <c r="O38" s="40"/>
      <c r="P38" s="40"/>
      <c r="R38" s="66" t="s">
        <v>222</v>
      </c>
      <c r="S38" s="69"/>
      <c r="T38" s="69"/>
      <c r="U38" s="69"/>
      <c r="V38" s="69"/>
      <c r="W38" s="69"/>
    </row>
    <row r="39" spans="1:23" x14ac:dyDescent="0.25">
      <c r="A39" t="s">
        <v>210</v>
      </c>
      <c r="B39" s="40" t="s">
        <v>321</v>
      </c>
      <c r="C39" s="40" t="s">
        <v>321</v>
      </c>
      <c r="D39" s="40" t="s">
        <v>321</v>
      </c>
      <c r="E39" s="40" t="s">
        <v>321</v>
      </c>
      <c r="F39" s="40" t="s">
        <v>321</v>
      </c>
      <c r="G39" s="40" t="s">
        <v>321</v>
      </c>
      <c r="H39" s="40" t="s">
        <v>321</v>
      </c>
      <c r="I39" s="40" t="s">
        <v>321</v>
      </c>
      <c r="J39" s="40" t="s">
        <v>321</v>
      </c>
      <c r="K39" s="40" t="s">
        <v>321</v>
      </c>
      <c r="L39" s="40">
        <v>0.75</v>
      </c>
      <c r="M39" s="40" t="s">
        <v>321</v>
      </c>
      <c r="N39" s="40" t="s">
        <v>321</v>
      </c>
      <c r="O39" s="40" t="s">
        <v>321</v>
      </c>
      <c r="P39" s="40">
        <v>0.65957444906234741</v>
      </c>
      <c r="R39" s="41" t="s">
        <v>322</v>
      </c>
    </row>
    <row r="40" spans="1:23" x14ac:dyDescent="0.25">
      <c r="A40" t="s">
        <v>209</v>
      </c>
      <c r="B40" s="40" t="s">
        <v>321</v>
      </c>
      <c r="C40" s="40" t="s">
        <v>321</v>
      </c>
      <c r="D40" s="40" t="s">
        <v>321</v>
      </c>
      <c r="E40" s="40" t="s">
        <v>321</v>
      </c>
      <c r="F40" s="40" t="s">
        <v>321</v>
      </c>
      <c r="G40" s="40" t="s">
        <v>321</v>
      </c>
      <c r="H40" s="40" t="s">
        <v>321</v>
      </c>
      <c r="I40" s="40" t="s">
        <v>321</v>
      </c>
      <c r="J40" s="40" t="s">
        <v>321</v>
      </c>
      <c r="K40" s="40" t="s">
        <v>321</v>
      </c>
      <c r="L40" s="40" t="s">
        <v>321</v>
      </c>
      <c r="M40" s="40" t="s">
        <v>321</v>
      </c>
      <c r="N40" s="40" t="s">
        <v>321</v>
      </c>
      <c r="O40" s="40" t="s">
        <v>321</v>
      </c>
      <c r="P40" s="40">
        <v>0.66666668653488159</v>
      </c>
      <c r="R40" s="66"/>
      <c r="S40" s="69"/>
      <c r="T40" s="69"/>
      <c r="U40" s="69"/>
      <c r="V40" s="69"/>
      <c r="W40" s="69"/>
    </row>
    <row r="41" spans="1:23" x14ac:dyDescent="0.25">
      <c r="A41" t="s">
        <v>213</v>
      </c>
      <c r="B41" s="40" t="s">
        <v>321</v>
      </c>
      <c r="C41" s="40" t="s">
        <v>321</v>
      </c>
      <c r="D41" s="40" t="s">
        <v>321</v>
      </c>
      <c r="E41" s="40" t="s">
        <v>321</v>
      </c>
      <c r="F41" s="40" t="s">
        <v>321</v>
      </c>
      <c r="G41" s="40" t="s">
        <v>321</v>
      </c>
      <c r="H41" s="40" t="s">
        <v>321</v>
      </c>
      <c r="I41" s="40" t="s">
        <v>321</v>
      </c>
      <c r="J41" s="40" t="s">
        <v>321</v>
      </c>
      <c r="K41" s="40" t="s">
        <v>321</v>
      </c>
      <c r="L41" s="40" t="s">
        <v>321</v>
      </c>
      <c r="M41" s="40" t="s">
        <v>321</v>
      </c>
      <c r="N41" s="40" t="s">
        <v>321</v>
      </c>
      <c r="O41" s="40" t="s">
        <v>321</v>
      </c>
      <c r="P41" s="40">
        <v>0.65517240762710571</v>
      </c>
    </row>
    <row r="42" spans="1:23" x14ac:dyDescent="0.25">
      <c r="B42" s="40"/>
      <c r="C42" s="40"/>
      <c r="D42" s="40"/>
      <c r="E42" s="40"/>
      <c r="F42" s="40"/>
      <c r="G42" s="40"/>
      <c r="H42" s="40"/>
      <c r="I42" s="40"/>
      <c r="J42" s="40"/>
      <c r="K42" s="40"/>
      <c r="L42" s="40"/>
      <c r="M42" s="40"/>
      <c r="N42" s="40"/>
      <c r="O42" s="40"/>
      <c r="P42" s="40"/>
    </row>
    <row r="43" spans="1:23" x14ac:dyDescent="0.25">
      <c r="A43" t="s">
        <v>34</v>
      </c>
      <c r="B43" s="40">
        <v>0.71917808055877686</v>
      </c>
      <c r="C43" s="40">
        <v>0.62385320663452148</v>
      </c>
      <c r="D43" s="40">
        <v>0.7081339955329895</v>
      </c>
      <c r="E43" s="40">
        <v>0.73777776956558228</v>
      </c>
      <c r="F43" s="40">
        <v>0.67381972074508667</v>
      </c>
      <c r="G43" s="40">
        <v>0.78947371244430542</v>
      </c>
      <c r="H43" s="40">
        <v>0.72058820724487305</v>
      </c>
      <c r="I43" s="40">
        <v>0.67317074537277222</v>
      </c>
      <c r="J43" s="40">
        <v>0.66521739959716797</v>
      </c>
      <c r="K43" s="40">
        <v>0.6113743782043457</v>
      </c>
      <c r="L43" s="40">
        <v>0.57851237058639526</v>
      </c>
      <c r="M43" s="40">
        <v>0.55421686172485352</v>
      </c>
      <c r="N43" s="40">
        <v>0.63424122333526611</v>
      </c>
      <c r="O43" s="40">
        <v>0.53750002384185791</v>
      </c>
      <c r="P43" s="40">
        <v>0.65432101488113403</v>
      </c>
    </row>
    <row r="44" spans="1:23" x14ac:dyDescent="0.25">
      <c r="A44" t="s">
        <v>209</v>
      </c>
      <c r="B44" s="40">
        <v>0.78082191944122314</v>
      </c>
      <c r="C44" s="40">
        <v>0.57522124052047729</v>
      </c>
      <c r="D44" s="40">
        <v>0.73394495248794556</v>
      </c>
      <c r="E44" s="40">
        <v>0.78448277711868286</v>
      </c>
      <c r="F44" s="40">
        <v>0.77777779102325439</v>
      </c>
      <c r="G44" s="40">
        <v>0.83486241102218628</v>
      </c>
      <c r="H44" s="40">
        <v>0.77391302585601807</v>
      </c>
      <c r="I44" s="40">
        <v>0.75</v>
      </c>
      <c r="J44" s="40">
        <v>0.72727274894714355</v>
      </c>
      <c r="K44" s="40">
        <v>0.65354329347610474</v>
      </c>
      <c r="L44" s="40">
        <v>0.58518517017364502</v>
      </c>
      <c r="M44" s="40">
        <v>0.59420287609100342</v>
      </c>
      <c r="N44" s="40">
        <v>0.63013696670532227</v>
      </c>
      <c r="O44" s="40">
        <v>0.60655736923217773</v>
      </c>
      <c r="P44" s="40">
        <v>0.6930992603302002</v>
      </c>
    </row>
    <row r="45" spans="1:23" x14ac:dyDescent="0.25">
      <c r="A45" t="s">
        <v>213</v>
      </c>
      <c r="B45" s="40">
        <v>0.65753424167633057</v>
      </c>
      <c r="C45" s="40">
        <v>0.67619049549102783</v>
      </c>
      <c r="D45" s="40">
        <v>0.68000000715255737</v>
      </c>
      <c r="E45" s="40">
        <v>0.68807339668273926</v>
      </c>
      <c r="F45" s="40">
        <v>0.56896549463272095</v>
      </c>
      <c r="G45" s="40">
        <v>0.74000000953674316</v>
      </c>
      <c r="H45" s="40">
        <v>0.65168541669845581</v>
      </c>
      <c r="I45" s="40">
        <v>0.60000002384185791</v>
      </c>
      <c r="J45" s="40">
        <v>0.58163267374038696</v>
      </c>
      <c r="K45" s="40">
        <v>0.5476190447807312</v>
      </c>
      <c r="L45" s="40">
        <v>0.57009345293045044</v>
      </c>
      <c r="M45" s="40">
        <v>0.5045045018196106</v>
      </c>
      <c r="N45" s="40">
        <v>0.63963961601257324</v>
      </c>
      <c r="O45" s="40">
        <v>0.46610170602798462</v>
      </c>
      <c r="P45" s="40">
        <v>0.60939693450927734</v>
      </c>
    </row>
    <row r="46" spans="1:23" x14ac:dyDescent="0.25">
      <c r="B46" s="40"/>
      <c r="C46" s="40"/>
      <c r="D46" s="40"/>
      <c r="E46" s="40"/>
      <c r="F46" s="40"/>
      <c r="G46" s="40"/>
      <c r="H46" s="40"/>
      <c r="I46" s="40"/>
      <c r="J46" s="40"/>
      <c r="K46" s="40"/>
      <c r="L46" s="40"/>
      <c r="M46" s="40"/>
      <c r="N46" s="40"/>
      <c r="O46" s="40"/>
      <c r="P46" s="40"/>
    </row>
    <row r="47" spans="1:23" x14ac:dyDescent="0.25">
      <c r="A47" t="s">
        <v>211</v>
      </c>
      <c r="B47" s="40" t="s">
        <v>321</v>
      </c>
      <c r="C47" s="40">
        <v>0.78571426868438721</v>
      </c>
      <c r="D47" s="40">
        <v>0.80000001192092896</v>
      </c>
      <c r="E47" s="40">
        <v>0.66666668653488159</v>
      </c>
      <c r="F47" s="40">
        <v>0.8461538553237915</v>
      </c>
      <c r="G47" s="40">
        <v>0.77777779102325439</v>
      </c>
      <c r="H47" s="40">
        <v>0.875</v>
      </c>
      <c r="I47" s="40">
        <v>0.81818181276321411</v>
      </c>
      <c r="J47" s="40">
        <v>0.80000001192092896</v>
      </c>
      <c r="K47" s="40">
        <v>0.92857140302658081</v>
      </c>
      <c r="L47" s="40">
        <v>0.92857140302658081</v>
      </c>
      <c r="M47" s="40">
        <v>0.92307692766189575</v>
      </c>
      <c r="N47" s="40">
        <v>0.73333334922790527</v>
      </c>
      <c r="O47" s="40">
        <v>0.83333331346511841</v>
      </c>
      <c r="P47" s="40">
        <v>0.8273809552192688</v>
      </c>
    </row>
    <row r="48" spans="1:23" x14ac:dyDescent="0.25">
      <c r="A48" t="s">
        <v>209</v>
      </c>
      <c r="B48" s="40" t="s">
        <v>321</v>
      </c>
      <c r="C48" s="40">
        <v>0.8571428656578064</v>
      </c>
      <c r="D48" s="40" t="s">
        <v>321</v>
      </c>
      <c r="E48" s="40" t="s">
        <v>321</v>
      </c>
      <c r="F48" s="40">
        <v>0.8571428656578064</v>
      </c>
      <c r="G48" s="40" t="s">
        <v>321</v>
      </c>
      <c r="H48" s="40" t="s">
        <v>321</v>
      </c>
      <c r="I48" s="40" t="s">
        <v>321</v>
      </c>
      <c r="J48" s="40" t="s">
        <v>321</v>
      </c>
      <c r="K48" s="40">
        <v>1</v>
      </c>
      <c r="L48" s="40">
        <v>0.8888888955116272</v>
      </c>
      <c r="M48" s="40">
        <v>0.8571428656578064</v>
      </c>
      <c r="N48" s="40" t="s">
        <v>321</v>
      </c>
      <c r="O48" s="40">
        <v>1</v>
      </c>
      <c r="P48" s="40">
        <v>0.86419755220413208</v>
      </c>
    </row>
    <row r="49" spans="1:16" x14ac:dyDescent="0.25">
      <c r="A49" t="s">
        <v>213</v>
      </c>
      <c r="B49" s="40" t="s">
        <v>321</v>
      </c>
      <c r="C49" s="40">
        <v>0.71428573131561279</v>
      </c>
      <c r="D49" s="40" t="s">
        <v>321</v>
      </c>
      <c r="E49" s="40" t="s">
        <v>321</v>
      </c>
      <c r="F49" s="40">
        <v>0.83333331346511841</v>
      </c>
      <c r="G49" s="40" t="s">
        <v>321</v>
      </c>
      <c r="H49" s="40" t="s">
        <v>321</v>
      </c>
      <c r="I49" s="40" t="s">
        <v>321</v>
      </c>
      <c r="J49" s="40" t="s">
        <v>321</v>
      </c>
      <c r="K49" s="40">
        <v>0.8571428656578064</v>
      </c>
      <c r="L49" s="40">
        <v>1</v>
      </c>
      <c r="M49" s="40">
        <v>1</v>
      </c>
      <c r="N49" s="40" t="s">
        <v>321</v>
      </c>
      <c r="O49" s="40">
        <v>0.69999998807907104</v>
      </c>
      <c r="P49" s="40">
        <v>0.79310345649719238</v>
      </c>
    </row>
    <row r="50" spans="1:16" x14ac:dyDescent="0.25">
      <c r="B50" s="40"/>
      <c r="C50" s="40"/>
      <c r="D50" s="40"/>
      <c r="E50" s="40"/>
      <c r="F50" s="40"/>
      <c r="G50" s="40"/>
      <c r="H50" s="40"/>
      <c r="I50" s="40"/>
      <c r="J50" s="40"/>
      <c r="K50" s="40"/>
      <c r="L50" s="40"/>
      <c r="M50" s="40"/>
      <c r="N50" s="40"/>
      <c r="O50" s="40"/>
      <c r="P50" s="40"/>
    </row>
    <row r="51" spans="1:16" x14ac:dyDescent="0.25">
      <c r="A51" t="s">
        <v>212</v>
      </c>
      <c r="B51" s="40">
        <v>0.6428571343421936</v>
      </c>
      <c r="C51" s="40">
        <v>0.71428573131561279</v>
      </c>
      <c r="D51" s="40">
        <v>0.6086956262588501</v>
      </c>
      <c r="E51" s="40">
        <v>0.65909093618392944</v>
      </c>
      <c r="F51" s="40">
        <v>0.64705884456634521</v>
      </c>
      <c r="G51" s="40">
        <v>0.69999998807907104</v>
      </c>
      <c r="H51" s="40">
        <v>0.75510203838348389</v>
      </c>
      <c r="I51" s="40">
        <v>0.75999999046325684</v>
      </c>
      <c r="J51" s="40">
        <v>0.64999997615814209</v>
      </c>
      <c r="K51" s="40">
        <v>0.70422536134719849</v>
      </c>
      <c r="L51" s="40">
        <v>0.61538463830947876</v>
      </c>
      <c r="M51" s="40">
        <v>0.62745100259780884</v>
      </c>
      <c r="N51" s="40">
        <v>0.64705884456634521</v>
      </c>
      <c r="O51" s="40">
        <v>0.65882354974746704</v>
      </c>
      <c r="P51" s="40">
        <v>0.67159765958786011</v>
      </c>
    </row>
    <row r="52" spans="1:16" x14ac:dyDescent="0.25">
      <c r="A52" t="s">
        <v>209</v>
      </c>
      <c r="B52" s="40">
        <v>0.58823531866073608</v>
      </c>
      <c r="C52" s="40">
        <v>0.76923078298568726</v>
      </c>
      <c r="D52" s="40" t="s">
        <v>321</v>
      </c>
      <c r="E52" s="40">
        <v>0.63636362552642822</v>
      </c>
      <c r="F52" s="40">
        <v>0.73333334922790527</v>
      </c>
      <c r="G52" s="40">
        <v>0.65517240762710571</v>
      </c>
      <c r="H52" s="40">
        <v>0.78125</v>
      </c>
      <c r="I52" s="40">
        <v>0.63333332538604736</v>
      </c>
      <c r="J52" s="40">
        <v>0.65625</v>
      </c>
      <c r="K52" s="40">
        <v>0.69444441795349121</v>
      </c>
      <c r="L52" s="40">
        <v>0.61290323734283447</v>
      </c>
      <c r="M52" s="40">
        <v>0.63333332538604736</v>
      </c>
      <c r="N52" s="40">
        <v>0.65909093618392944</v>
      </c>
      <c r="O52" s="40">
        <v>0.62790697813034058</v>
      </c>
      <c r="P52" s="40">
        <v>0.65879267454147339</v>
      </c>
    </row>
    <row r="53" spans="1:16" x14ac:dyDescent="0.25">
      <c r="A53" t="s">
        <v>213</v>
      </c>
      <c r="B53" s="40">
        <v>0.72727274894714355</v>
      </c>
      <c r="C53" s="40" t="s">
        <v>321</v>
      </c>
      <c r="D53" s="40">
        <v>0.6875</v>
      </c>
      <c r="E53" s="40">
        <v>0.68181818723678589</v>
      </c>
      <c r="F53" s="40">
        <v>0.57894736528396606</v>
      </c>
      <c r="G53" s="40">
        <v>0.81818181276321411</v>
      </c>
      <c r="H53" s="40">
        <v>0.70588237047195435</v>
      </c>
      <c r="I53" s="40">
        <v>0.94999998807907104</v>
      </c>
      <c r="J53" s="40">
        <v>0.6428571343421936</v>
      </c>
      <c r="K53" s="40">
        <v>0.71428573131561279</v>
      </c>
      <c r="L53" s="40">
        <v>0.61904764175415039</v>
      </c>
      <c r="M53" s="40">
        <v>0.61904764175415039</v>
      </c>
      <c r="N53" s="40">
        <v>0.625</v>
      </c>
      <c r="O53" s="40">
        <v>0.6904761791229248</v>
      </c>
      <c r="P53" s="40">
        <v>0.68813556432723999</v>
      </c>
    </row>
    <row r="54" spans="1:16" x14ac:dyDescent="0.25">
      <c r="B54" s="40"/>
      <c r="C54" s="40"/>
      <c r="D54" s="40"/>
      <c r="E54" s="40"/>
      <c r="F54" s="40"/>
      <c r="G54" s="40"/>
      <c r="H54" s="40"/>
      <c r="I54" s="40"/>
      <c r="J54" s="40"/>
      <c r="K54" s="40"/>
      <c r="L54" s="40"/>
      <c r="M54" s="40"/>
      <c r="N54" s="40"/>
      <c r="O54" s="40"/>
      <c r="P54" s="40"/>
    </row>
    <row r="55" spans="1:16" x14ac:dyDescent="0.25">
      <c r="A55" t="s">
        <v>35</v>
      </c>
      <c r="B55" s="40">
        <v>0.80786025524139404</v>
      </c>
      <c r="C55" s="40">
        <v>0.79919677972793579</v>
      </c>
      <c r="D55" s="40">
        <v>0.84188032150268555</v>
      </c>
      <c r="E55" s="40">
        <v>0.81313133239746094</v>
      </c>
      <c r="F55" s="40">
        <v>0.76499998569488525</v>
      </c>
      <c r="G55" s="40">
        <v>0.8177340030670166</v>
      </c>
      <c r="H55" s="40">
        <v>0.75416666269302368</v>
      </c>
      <c r="I55" s="40">
        <v>0.79723501205444336</v>
      </c>
      <c r="J55" s="40">
        <v>0.8053097128868103</v>
      </c>
      <c r="K55" s="40">
        <v>0.70168066024780273</v>
      </c>
      <c r="L55" s="40">
        <v>0.68503934144973755</v>
      </c>
      <c r="M55" s="40">
        <v>0.74703556299209595</v>
      </c>
      <c r="N55" s="40">
        <v>0.74060148000717163</v>
      </c>
      <c r="O55" s="40">
        <v>0.66058391332626343</v>
      </c>
      <c r="P55" s="40">
        <v>0.76348674297332764</v>
      </c>
    </row>
    <row r="56" spans="1:16" x14ac:dyDescent="0.25">
      <c r="A56" t="s">
        <v>209</v>
      </c>
      <c r="B56" s="40">
        <v>0.79807692766189575</v>
      </c>
      <c r="C56" s="40">
        <v>0.80451124906539917</v>
      </c>
      <c r="D56" s="40">
        <v>0.84259259700775146</v>
      </c>
      <c r="E56" s="40">
        <v>0.87254899740219116</v>
      </c>
      <c r="F56" s="40">
        <v>0.80000001192092896</v>
      </c>
      <c r="G56" s="40">
        <v>0.84070795774459839</v>
      </c>
      <c r="H56" s="40">
        <v>0.79646015167236328</v>
      </c>
      <c r="I56" s="40">
        <v>0.87128710746765137</v>
      </c>
      <c r="J56" s="40">
        <v>0.83928573131561279</v>
      </c>
      <c r="K56" s="40">
        <v>0.69999998807907104</v>
      </c>
      <c r="L56" s="40">
        <v>0.68421053886413574</v>
      </c>
      <c r="M56" s="40">
        <v>0.78625953197479248</v>
      </c>
      <c r="N56" s="40">
        <v>0.8429751992225647</v>
      </c>
      <c r="O56" s="40">
        <v>0.68656718730926514</v>
      </c>
      <c r="P56" s="40">
        <v>0.79395437240600586</v>
      </c>
    </row>
    <row r="57" spans="1:16" x14ac:dyDescent="0.25">
      <c r="A57" t="s">
        <v>213</v>
      </c>
      <c r="B57" s="40">
        <v>0.81599998474121094</v>
      </c>
      <c r="C57" s="40">
        <v>0.79310345649719238</v>
      </c>
      <c r="D57" s="40">
        <v>0.841269850730896</v>
      </c>
      <c r="E57" s="40">
        <v>0.75</v>
      </c>
      <c r="F57" s="40">
        <v>0.72631579637527466</v>
      </c>
      <c r="G57" s="40">
        <v>0.78888887166976929</v>
      </c>
      <c r="H57" s="40">
        <v>0.71653544902801514</v>
      </c>
      <c r="I57" s="40">
        <v>0.73275864124298096</v>
      </c>
      <c r="J57" s="40">
        <v>0.77192980051040649</v>
      </c>
      <c r="K57" s="40">
        <v>0.70370370149612427</v>
      </c>
      <c r="L57" s="40">
        <v>0.68571430444717407</v>
      </c>
      <c r="M57" s="40">
        <v>0.7049180269241333</v>
      </c>
      <c r="N57" s="40">
        <v>0.65517240762710571</v>
      </c>
      <c r="O57" s="40">
        <v>0.63571429252624512</v>
      </c>
      <c r="P57" s="40">
        <v>0.73373496532440186</v>
      </c>
    </row>
    <row r="58" spans="1:16" x14ac:dyDescent="0.25">
      <c r="B58" s="40"/>
      <c r="C58" s="40"/>
      <c r="D58" s="40"/>
      <c r="E58" s="40"/>
      <c r="F58" s="40"/>
      <c r="G58" s="40"/>
      <c r="H58" s="40"/>
      <c r="I58" s="40"/>
      <c r="J58" s="40"/>
      <c r="K58" s="40"/>
      <c r="L58" s="40"/>
      <c r="M58" s="40"/>
      <c r="N58" s="40"/>
      <c r="O58" s="40"/>
      <c r="P58" s="40"/>
    </row>
    <row r="59" spans="1:16" x14ac:dyDescent="0.25">
      <c r="A59" t="s">
        <v>214</v>
      </c>
      <c r="B59" s="40"/>
      <c r="C59" s="40"/>
      <c r="D59" s="40"/>
      <c r="E59" s="40"/>
      <c r="F59" s="40"/>
      <c r="G59" s="40">
        <v>0.69230771064758301</v>
      </c>
      <c r="H59" s="40">
        <v>0.8888888955116272</v>
      </c>
      <c r="I59" s="40">
        <v>0.92307692766189575</v>
      </c>
      <c r="J59" s="40">
        <v>0.57142859697341919</v>
      </c>
      <c r="K59" s="40">
        <v>0.6428571343421936</v>
      </c>
      <c r="L59" s="40">
        <v>0.6875</v>
      </c>
      <c r="M59" s="40">
        <v>0.73913043737411499</v>
      </c>
      <c r="N59" s="40">
        <v>0.59090906381607056</v>
      </c>
      <c r="O59" s="40">
        <v>0.5</v>
      </c>
      <c r="P59" s="40">
        <v>0.66775244474411011</v>
      </c>
    </row>
    <row r="60" spans="1:16" x14ac:dyDescent="0.25">
      <c r="A60" t="s">
        <v>209</v>
      </c>
      <c r="B60" s="40"/>
      <c r="C60" s="40"/>
      <c r="D60" s="40"/>
      <c r="E60" s="40"/>
      <c r="F60" s="40"/>
      <c r="G60" s="40" t="s">
        <v>321</v>
      </c>
      <c r="H60" s="40">
        <v>0.94736844301223755</v>
      </c>
      <c r="I60" s="40">
        <v>0.93333333730697632</v>
      </c>
      <c r="J60" s="40">
        <v>0.57142859697341919</v>
      </c>
      <c r="K60" s="40">
        <v>0.6428571343421936</v>
      </c>
      <c r="L60" s="40">
        <v>0.875</v>
      </c>
      <c r="M60" s="40">
        <v>0.75</v>
      </c>
      <c r="N60" s="40">
        <v>0.625</v>
      </c>
      <c r="O60" s="40">
        <v>0.40000000596046448</v>
      </c>
      <c r="P60" s="40">
        <v>0.68539327383041382</v>
      </c>
    </row>
    <row r="61" spans="1:16" x14ac:dyDescent="0.25">
      <c r="A61" t="s">
        <v>213</v>
      </c>
      <c r="B61" s="40"/>
      <c r="C61" s="40"/>
      <c r="D61" s="40"/>
      <c r="E61" s="40"/>
      <c r="F61" s="40"/>
      <c r="G61" s="40" t="s">
        <v>321</v>
      </c>
      <c r="H61" s="40">
        <v>0.75</v>
      </c>
      <c r="I61" s="40">
        <v>0.90909093618392944</v>
      </c>
      <c r="J61" s="40">
        <v>0.57142859697341919</v>
      </c>
      <c r="K61" s="40">
        <v>0.6428571343421936</v>
      </c>
      <c r="L61" s="40">
        <v>0.5</v>
      </c>
      <c r="M61" s="40">
        <v>0.71428573131561279</v>
      </c>
      <c r="N61" s="40">
        <v>0.55000001192092896</v>
      </c>
      <c r="O61" s="40">
        <v>0.61538463830947876</v>
      </c>
      <c r="P61" s="40">
        <v>0.64341086149215698</v>
      </c>
    </row>
    <row r="62" spans="1:16" x14ac:dyDescent="0.25">
      <c r="B62" s="38"/>
      <c r="C62" s="38"/>
      <c r="D62" s="38"/>
      <c r="E62" s="38"/>
      <c r="F62" s="38"/>
      <c r="G62" s="38"/>
      <c r="H62" s="38"/>
      <c r="I62" s="38"/>
      <c r="J62" s="38"/>
      <c r="K62" s="38"/>
      <c r="L62" s="38"/>
      <c r="M62" s="38"/>
      <c r="N62" s="38"/>
      <c r="O62" s="38"/>
      <c r="P62" s="38"/>
    </row>
    <row r="63" spans="1:16" x14ac:dyDescent="0.25">
      <c r="B63" s="38"/>
      <c r="C63" s="38"/>
      <c r="D63" s="38"/>
      <c r="E63" s="38"/>
      <c r="F63" s="38"/>
      <c r="G63" s="38"/>
      <c r="H63" s="38"/>
      <c r="I63" s="38"/>
      <c r="J63" s="38"/>
      <c r="K63" s="38"/>
      <c r="L63" s="38"/>
      <c r="M63" s="38"/>
      <c r="N63" s="38"/>
      <c r="O63" s="38"/>
      <c r="P63" s="38"/>
    </row>
    <row r="64" spans="1:16" x14ac:dyDescent="0.25">
      <c r="B64" s="38"/>
      <c r="C64" s="38"/>
      <c r="D64" s="38"/>
      <c r="E64" s="38"/>
      <c r="F64" s="38"/>
      <c r="G64" s="38"/>
      <c r="H64" s="38"/>
      <c r="I64" s="38"/>
      <c r="J64" s="38"/>
      <c r="K64" s="38"/>
      <c r="L64" s="38"/>
      <c r="M64" s="38"/>
      <c r="N64" s="38"/>
      <c r="O64" s="38"/>
      <c r="P64" s="38"/>
    </row>
    <row r="65" spans="2:16" x14ac:dyDescent="0.25">
      <c r="B65" s="38"/>
      <c r="C65" s="38"/>
      <c r="D65" s="38"/>
      <c r="E65" s="38"/>
      <c r="F65" s="38"/>
      <c r="G65" s="38"/>
      <c r="H65" s="38"/>
      <c r="I65" s="38"/>
      <c r="J65" s="38"/>
      <c r="K65" s="38"/>
      <c r="L65" s="38"/>
      <c r="M65" s="38"/>
      <c r="N65" s="38"/>
      <c r="O65" s="38"/>
      <c r="P65" s="38"/>
    </row>
    <row r="66" spans="2:16" x14ac:dyDescent="0.25">
      <c r="B66" s="38"/>
      <c r="C66" s="38"/>
      <c r="D66" s="38"/>
      <c r="E66" s="38"/>
      <c r="F66" s="38"/>
      <c r="G66" s="38"/>
      <c r="H66" s="38"/>
      <c r="I66" s="38"/>
      <c r="J66" s="38"/>
      <c r="K66" s="38"/>
      <c r="L66" s="38"/>
      <c r="M66" s="38"/>
      <c r="N66" s="38"/>
      <c r="O66" s="38"/>
      <c r="P66" s="38"/>
    </row>
  </sheetData>
  <mergeCells count="3">
    <mergeCell ref="R38:W38"/>
    <mergeCell ref="R40:W40"/>
    <mergeCell ref="R37:W3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9"/>
  <sheetViews>
    <sheetView workbookViewId="0">
      <selection activeCell="F32" sqref="F32"/>
    </sheetView>
  </sheetViews>
  <sheetFormatPr defaultRowHeight="15" x14ac:dyDescent="0.25"/>
  <cols>
    <col min="1" max="1" width="21.7109375" customWidth="1"/>
  </cols>
  <sheetData>
    <row r="1" spans="1:31" ht="15.75" x14ac:dyDescent="0.25">
      <c r="A1" s="67" t="s">
        <v>223</v>
      </c>
      <c r="B1" s="69"/>
      <c r="C1" s="69"/>
      <c r="D1" s="69"/>
      <c r="E1" s="69"/>
      <c r="F1" s="69"/>
    </row>
    <row r="3" spans="1:31" s="52" customFormat="1" ht="30" x14ac:dyDescent="0.25">
      <c r="A3" s="60" t="s">
        <v>77</v>
      </c>
      <c r="B3" s="52" t="s">
        <v>37</v>
      </c>
      <c r="C3" s="52" t="s">
        <v>78</v>
      </c>
      <c r="D3" s="52" t="s">
        <v>38</v>
      </c>
      <c r="E3" s="52" t="s">
        <v>79</v>
      </c>
      <c r="F3" s="52" t="s">
        <v>39</v>
      </c>
      <c r="G3" s="52" t="s">
        <v>80</v>
      </c>
      <c r="H3" s="52" t="s">
        <v>40</v>
      </c>
      <c r="I3" s="52" t="s">
        <v>81</v>
      </c>
      <c r="J3" s="52" t="s">
        <v>41</v>
      </c>
      <c r="K3" s="52" t="s">
        <v>82</v>
      </c>
      <c r="L3" s="52" t="s">
        <v>42</v>
      </c>
      <c r="M3" s="52" t="s">
        <v>83</v>
      </c>
      <c r="N3" s="52" t="s">
        <v>43</v>
      </c>
      <c r="O3" s="52" t="s">
        <v>84</v>
      </c>
      <c r="P3" s="52" t="s">
        <v>44</v>
      </c>
      <c r="Q3" s="52" t="s">
        <v>85</v>
      </c>
      <c r="R3" s="52" t="s">
        <v>45</v>
      </c>
      <c r="S3" s="52" t="s">
        <v>86</v>
      </c>
      <c r="T3" s="52" t="s">
        <v>46</v>
      </c>
      <c r="U3" s="52" t="s">
        <v>87</v>
      </c>
      <c r="V3" s="52" t="s">
        <v>47</v>
      </c>
      <c r="W3" s="52" t="s">
        <v>88</v>
      </c>
      <c r="X3" s="52" t="s">
        <v>48</v>
      </c>
      <c r="Y3" s="52" t="s">
        <v>89</v>
      </c>
      <c r="Z3" s="52" t="s">
        <v>254</v>
      </c>
      <c r="AA3" s="52" t="s">
        <v>257</v>
      </c>
      <c r="AB3" s="52" t="s">
        <v>316</v>
      </c>
      <c r="AC3" s="52" t="s">
        <v>328</v>
      </c>
      <c r="AD3" s="52" t="s">
        <v>49</v>
      </c>
      <c r="AE3" s="52" t="s">
        <v>90</v>
      </c>
    </row>
    <row r="4" spans="1:31" x14ac:dyDescent="0.25">
      <c r="A4" s="1" t="s">
        <v>224</v>
      </c>
      <c r="B4">
        <v>228</v>
      </c>
      <c r="C4">
        <v>204</v>
      </c>
      <c r="D4">
        <v>270</v>
      </c>
      <c r="E4">
        <v>245</v>
      </c>
      <c r="F4">
        <v>214</v>
      </c>
      <c r="G4">
        <v>197</v>
      </c>
      <c r="H4">
        <v>188</v>
      </c>
      <c r="I4">
        <v>173</v>
      </c>
      <c r="J4">
        <v>203</v>
      </c>
      <c r="K4">
        <v>182</v>
      </c>
      <c r="L4">
        <v>194</v>
      </c>
      <c r="M4">
        <v>181</v>
      </c>
      <c r="N4">
        <v>201</v>
      </c>
      <c r="O4">
        <v>184</v>
      </c>
      <c r="P4">
        <v>211</v>
      </c>
      <c r="Q4">
        <v>195</v>
      </c>
      <c r="R4">
        <v>199</v>
      </c>
      <c r="S4">
        <v>184</v>
      </c>
      <c r="T4">
        <v>208</v>
      </c>
      <c r="U4">
        <v>190</v>
      </c>
      <c r="V4">
        <v>210</v>
      </c>
      <c r="W4">
        <v>183</v>
      </c>
      <c r="X4">
        <v>216</v>
      </c>
      <c r="Y4">
        <v>195</v>
      </c>
      <c r="Z4">
        <v>214</v>
      </c>
      <c r="AA4">
        <v>184</v>
      </c>
      <c r="AB4">
        <v>312</v>
      </c>
      <c r="AC4">
        <v>233</v>
      </c>
      <c r="AD4">
        <v>3068</v>
      </c>
      <c r="AE4">
        <v>2730</v>
      </c>
    </row>
    <row r="5" spans="1:31" x14ac:dyDescent="0.25">
      <c r="A5" s="1" t="s">
        <v>209</v>
      </c>
      <c r="B5">
        <v>101</v>
      </c>
      <c r="C5">
        <v>88</v>
      </c>
      <c r="D5">
        <v>135</v>
      </c>
      <c r="E5">
        <v>124</v>
      </c>
      <c r="F5">
        <v>103</v>
      </c>
      <c r="G5">
        <v>96</v>
      </c>
      <c r="H5">
        <v>94</v>
      </c>
      <c r="I5">
        <v>90</v>
      </c>
      <c r="J5">
        <v>103</v>
      </c>
      <c r="K5">
        <v>97</v>
      </c>
      <c r="L5">
        <v>101</v>
      </c>
      <c r="M5">
        <v>96</v>
      </c>
      <c r="N5">
        <v>92</v>
      </c>
      <c r="O5">
        <v>84</v>
      </c>
      <c r="P5">
        <v>103</v>
      </c>
      <c r="Q5">
        <v>98</v>
      </c>
      <c r="R5">
        <v>94</v>
      </c>
      <c r="S5">
        <v>88</v>
      </c>
      <c r="T5">
        <v>110</v>
      </c>
      <c r="U5">
        <v>102</v>
      </c>
      <c r="V5">
        <v>106</v>
      </c>
      <c r="W5">
        <v>93</v>
      </c>
      <c r="X5">
        <v>129</v>
      </c>
      <c r="Y5">
        <v>120</v>
      </c>
      <c r="Z5">
        <v>99</v>
      </c>
      <c r="AA5">
        <v>85</v>
      </c>
      <c r="AB5">
        <v>137</v>
      </c>
      <c r="AC5">
        <v>109</v>
      </c>
      <c r="AD5">
        <v>1507</v>
      </c>
      <c r="AE5">
        <v>1370</v>
      </c>
    </row>
    <row r="6" spans="1:31" x14ac:dyDescent="0.25">
      <c r="A6" s="1" t="s">
        <v>213</v>
      </c>
      <c r="B6">
        <v>127</v>
      </c>
      <c r="C6">
        <v>116</v>
      </c>
      <c r="D6">
        <v>135</v>
      </c>
      <c r="E6">
        <v>121</v>
      </c>
      <c r="F6">
        <v>111</v>
      </c>
      <c r="G6">
        <v>101</v>
      </c>
      <c r="H6">
        <v>94</v>
      </c>
      <c r="I6">
        <v>83</v>
      </c>
      <c r="J6">
        <v>100</v>
      </c>
      <c r="K6">
        <v>85</v>
      </c>
      <c r="L6">
        <v>93</v>
      </c>
      <c r="M6">
        <v>85</v>
      </c>
      <c r="N6">
        <v>109</v>
      </c>
      <c r="O6">
        <v>100</v>
      </c>
      <c r="P6">
        <v>108</v>
      </c>
      <c r="Q6">
        <v>97</v>
      </c>
      <c r="R6">
        <v>105</v>
      </c>
      <c r="S6">
        <v>96</v>
      </c>
      <c r="T6">
        <v>98</v>
      </c>
      <c r="U6">
        <v>88</v>
      </c>
      <c r="V6">
        <v>104</v>
      </c>
      <c r="W6">
        <v>90</v>
      </c>
      <c r="X6">
        <v>87</v>
      </c>
      <c r="Y6">
        <v>75</v>
      </c>
      <c r="Z6">
        <v>115</v>
      </c>
      <c r="AA6">
        <v>99</v>
      </c>
      <c r="AB6">
        <v>175</v>
      </c>
      <c r="AC6">
        <v>124</v>
      </c>
      <c r="AD6">
        <v>1561</v>
      </c>
      <c r="AE6">
        <v>1360</v>
      </c>
    </row>
    <row r="8" spans="1:31" x14ac:dyDescent="0.25">
      <c r="A8" s="1" t="s">
        <v>225</v>
      </c>
      <c r="B8">
        <v>183</v>
      </c>
      <c r="C8">
        <v>155</v>
      </c>
      <c r="D8">
        <v>234</v>
      </c>
      <c r="E8">
        <v>197</v>
      </c>
      <c r="F8">
        <v>266</v>
      </c>
      <c r="G8">
        <v>233</v>
      </c>
      <c r="H8">
        <v>291</v>
      </c>
      <c r="I8">
        <v>259</v>
      </c>
      <c r="J8">
        <v>281</v>
      </c>
      <c r="K8">
        <v>240</v>
      </c>
      <c r="L8">
        <v>279</v>
      </c>
      <c r="M8">
        <v>241</v>
      </c>
      <c r="N8">
        <v>330</v>
      </c>
      <c r="O8">
        <v>280</v>
      </c>
      <c r="P8">
        <v>296</v>
      </c>
      <c r="Q8">
        <v>250</v>
      </c>
      <c r="R8">
        <v>367</v>
      </c>
      <c r="S8">
        <v>291</v>
      </c>
      <c r="T8">
        <v>358</v>
      </c>
      <c r="U8">
        <v>280</v>
      </c>
      <c r="V8">
        <v>391</v>
      </c>
      <c r="W8">
        <v>277</v>
      </c>
      <c r="X8">
        <v>399</v>
      </c>
      <c r="Y8">
        <v>274</v>
      </c>
      <c r="Z8">
        <v>439</v>
      </c>
      <c r="AA8">
        <v>303</v>
      </c>
      <c r="AB8">
        <v>346</v>
      </c>
      <c r="AC8">
        <v>174</v>
      </c>
      <c r="AD8">
        <v>4460</v>
      </c>
      <c r="AE8">
        <v>3454</v>
      </c>
    </row>
    <row r="9" spans="1:31" x14ac:dyDescent="0.25">
      <c r="A9" s="1" t="s">
        <v>209</v>
      </c>
      <c r="B9">
        <v>94</v>
      </c>
      <c r="C9">
        <v>84</v>
      </c>
      <c r="D9">
        <v>131</v>
      </c>
      <c r="E9">
        <v>109</v>
      </c>
      <c r="F9">
        <v>128</v>
      </c>
      <c r="G9">
        <v>112</v>
      </c>
      <c r="H9">
        <v>152</v>
      </c>
      <c r="I9">
        <v>137</v>
      </c>
      <c r="J9">
        <v>144</v>
      </c>
      <c r="K9">
        <v>129</v>
      </c>
      <c r="L9">
        <v>158</v>
      </c>
      <c r="M9">
        <v>136</v>
      </c>
      <c r="N9">
        <v>192</v>
      </c>
      <c r="O9">
        <v>167</v>
      </c>
      <c r="P9">
        <v>149</v>
      </c>
      <c r="Q9">
        <v>133</v>
      </c>
      <c r="R9">
        <v>213</v>
      </c>
      <c r="S9">
        <v>172</v>
      </c>
      <c r="T9">
        <v>207</v>
      </c>
      <c r="U9">
        <v>170</v>
      </c>
      <c r="V9">
        <v>200</v>
      </c>
      <c r="W9">
        <v>147</v>
      </c>
      <c r="X9">
        <v>210</v>
      </c>
      <c r="Y9">
        <v>146</v>
      </c>
      <c r="Z9">
        <v>242</v>
      </c>
      <c r="AA9">
        <v>181</v>
      </c>
      <c r="AB9">
        <v>193</v>
      </c>
      <c r="AC9">
        <v>104</v>
      </c>
      <c r="AD9">
        <v>2413</v>
      </c>
      <c r="AE9">
        <v>1927</v>
      </c>
    </row>
    <row r="10" spans="1:31" x14ac:dyDescent="0.25">
      <c r="A10" s="1" t="s">
        <v>213</v>
      </c>
      <c r="B10">
        <v>89</v>
      </c>
      <c r="C10">
        <v>71</v>
      </c>
      <c r="D10">
        <v>103</v>
      </c>
      <c r="E10">
        <v>88</v>
      </c>
      <c r="F10">
        <v>138</v>
      </c>
      <c r="G10">
        <v>121</v>
      </c>
      <c r="H10">
        <v>139</v>
      </c>
      <c r="I10">
        <v>122</v>
      </c>
      <c r="J10">
        <v>137</v>
      </c>
      <c r="K10">
        <v>111</v>
      </c>
      <c r="L10">
        <v>121</v>
      </c>
      <c r="M10">
        <v>105</v>
      </c>
      <c r="N10">
        <v>138</v>
      </c>
      <c r="O10">
        <v>113</v>
      </c>
      <c r="P10">
        <v>147</v>
      </c>
      <c r="Q10">
        <v>117</v>
      </c>
      <c r="R10">
        <v>154</v>
      </c>
      <c r="S10">
        <v>119</v>
      </c>
      <c r="T10">
        <v>151</v>
      </c>
      <c r="U10">
        <v>110</v>
      </c>
      <c r="V10">
        <v>191</v>
      </c>
      <c r="W10">
        <v>130</v>
      </c>
      <c r="X10">
        <v>189</v>
      </c>
      <c r="Y10">
        <v>128</v>
      </c>
      <c r="Z10">
        <v>197</v>
      </c>
      <c r="AA10">
        <v>122</v>
      </c>
      <c r="AB10">
        <v>153</v>
      </c>
      <c r="AC10">
        <v>70</v>
      </c>
      <c r="AD10">
        <v>2047</v>
      </c>
      <c r="AE10">
        <v>1527</v>
      </c>
    </row>
    <row r="12" spans="1:31" x14ac:dyDescent="0.25">
      <c r="A12" s="1" t="s">
        <v>226</v>
      </c>
      <c r="B12">
        <v>411</v>
      </c>
      <c r="C12">
        <v>359</v>
      </c>
      <c r="D12">
        <v>504</v>
      </c>
      <c r="E12">
        <v>442</v>
      </c>
      <c r="F12">
        <v>480</v>
      </c>
      <c r="G12">
        <v>430</v>
      </c>
      <c r="H12">
        <v>479</v>
      </c>
      <c r="I12">
        <v>432</v>
      </c>
      <c r="J12">
        <v>484</v>
      </c>
      <c r="K12">
        <v>422</v>
      </c>
      <c r="L12">
        <v>474</v>
      </c>
      <c r="M12">
        <v>422</v>
      </c>
      <c r="N12">
        <v>531</v>
      </c>
      <c r="O12">
        <v>464</v>
      </c>
      <c r="P12">
        <v>512</v>
      </c>
      <c r="Q12">
        <v>445</v>
      </c>
      <c r="R12">
        <v>573</v>
      </c>
      <c r="S12">
        <v>477</v>
      </c>
      <c r="T12">
        <v>566</v>
      </c>
      <c r="U12">
        <v>470</v>
      </c>
      <c r="V12">
        <v>602</v>
      </c>
      <c r="W12">
        <v>461</v>
      </c>
      <c r="X12">
        <v>615</v>
      </c>
      <c r="Y12">
        <v>469</v>
      </c>
      <c r="Z12">
        <v>656</v>
      </c>
      <c r="AA12">
        <v>488</v>
      </c>
      <c r="AB12">
        <v>673</v>
      </c>
      <c r="AC12">
        <v>409</v>
      </c>
      <c r="AD12">
        <v>7560</v>
      </c>
      <c r="AE12">
        <v>6190</v>
      </c>
    </row>
    <row r="13" spans="1:31" x14ac:dyDescent="0.25">
      <c r="A13" s="1" t="s">
        <v>227</v>
      </c>
      <c r="B13">
        <v>195</v>
      </c>
      <c r="C13">
        <v>172</v>
      </c>
      <c r="D13">
        <v>266</v>
      </c>
      <c r="E13">
        <v>233</v>
      </c>
      <c r="F13">
        <v>231</v>
      </c>
      <c r="G13">
        <v>208</v>
      </c>
      <c r="H13">
        <v>246</v>
      </c>
      <c r="I13">
        <v>227</v>
      </c>
      <c r="J13">
        <v>247</v>
      </c>
      <c r="K13">
        <v>226</v>
      </c>
      <c r="L13">
        <v>260</v>
      </c>
      <c r="M13">
        <v>232</v>
      </c>
      <c r="N13">
        <v>284</v>
      </c>
      <c r="O13">
        <v>251</v>
      </c>
      <c r="P13">
        <v>252</v>
      </c>
      <c r="Q13">
        <v>231</v>
      </c>
      <c r="R13">
        <v>311</v>
      </c>
      <c r="S13">
        <v>262</v>
      </c>
      <c r="T13">
        <v>317</v>
      </c>
      <c r="U13">
        <v>272</v>
      </c>
      <c r="V13">
        <v>306</v>
      </c>
      <c r="W13">
        <v>240</v>
      </c>
      <c r="X13">
        <v>339</v>
      </c>
      <c r="Y13">
        <v>266</v>
      </c>
      <c r="Z13">
        <v>341</v>
      </c>
      <c r="AA13">
        <v>266</v>
      </c>
      <c r="AB13">
        <v>337</v>
      </c>
      <c r="AC13">
        <v>213</v>
      </c>
      <c r="AD13">
        <v>3932</v>
      </c>
      <c r="AE13">
        <v>3299</v>
      </c>
    </row>
    <row r="14" spans="1:31" x14ac:dyDescent="0.25">
      <c r="A14" s="1" t="s">
        <v>213</v>
      </c>
      <c r="B14">
        <v>216</v>
      </c>
      <c r="C14">
        <v>187</v>
      </c>
      <c r="D14">
        <v>238</v>
      </c>
      <c r="E14">
        <v>209</v>
      </c>
      <c r="F14">
        <v>249</v>
      </c>
      <c r="G14">
        <v>222</v>
      </c>
      <c r="H14">
        <v>233</v>
      </c>
      <c r="I14">
        <v>205</v>
      </c>
      <c r="J14">
        <v>237</v>
      </c>
      <c r="K14">
        <v>196</v>
      </c>
      <c r="L14">
        <v>214</v>
      </c>
      <c r="M14">
        <v>190</v>
      </c>
      <c r="N14">
        <v>247</v>
      </c>
      <c r="O14">
        <v>213</v>
      </c>
      <c r="P14">
        <v>260</v>
      </c>
      <c r="Q14">
        <v>214</v>
      </c>
      <c r="R14">
        <v>262</v>
      </c>
      <c r="S14">
        <v>215</v>
      </c>
      <c r="T14">
        <v>249</v>
      </c>
      <c r="U14">
        <v>198</v>
      </c>
      <c r="V14">
        <v>296</v>
      </c>
      <c r="W14">
        <v>221</v>
      </c>
      <c r="X14">
        <v>276</v>
      </c>
      <c r="Y14">
        <v>203</v>
      </c>
      <c r="Z14">
        <v>315</v>
      </c>
      <c r="AA14">
        <v>222</v>
      </c>
      <c r="AB14">
        <v>336</v>
      </c>
      <c r="AC14">
        <v>196</v>
      </c>
      <c r="AD14">
        <v>3628</v>
      </c>
      <c r="AE14">
        <v>2891</v>
      </c>
    </row>
    <row r="18" spans="1:27" x14ac:dyDescent="0.25">
      <c r="A18" s="1" t="s">
        <v>77</v>
      </c>
      <c r="B18">
        <v>2006</v>
      </c>
      <c r="C18">
        <v>2007</v>
      </c>
      <c r="D18">
        <v>2008</v>
      </c>
      <c r="E18">
        <v>2009</v>
      </c>
      <c r="F18">
        <v>2010</v>
      </c>
      <c r="G18">
        <v>2011</v>
      </c>
      <c r="H18">
        <v>2012</v>
      </c>
      <c r="I18">
        <v>2013</v>
      </c>
      <c r="J18">
        <v>2014</v>
      </c>
      <c r="K18">
        <v>2015</v>
      </c>
      <c r="L18">
        <v>2016</v>
      </c>
      <c r="M18">
        <v>2017</v>
      </c>
      <c r="N18">
        <v>2018</v>
      </c>
      <c r="O18">
        <v>2019</v>
      </c>
      <c r="P18" s="1" t="s">
        <v>36</v>
      </c>
      <c r="R18" s="66" t="s">
        <v>314</v>
      </c>
      <c r="S18" s="69"/>
      <c r="T18" s="69"/>
      <c r="U18" s="69"/>
      <c r="V18" s="69"/>
      <c r="W18" s="69"/>
    </row>
    <row r="19" spans="1:27" x14ac:dyDescent="0.25">
      <c r="A19" s="1" t="s">
        <v>224</v>
      </c>
      <c r="B19" s="2">
        <v>0.89473682641983032</v>
      </c>
      <c r="C19" s="2">
        <v>0.90740740299224854</v>
      </c>
      <c r="D19" s="2">
        <v>0.92056077718734741</v>
      </c>
      <c r="E19" s="2">
        <v>0.92021274566650391</v>
      </c>
      <c r="F19" s="2">
        <v>0.89655172824859619</v>
      </c>
      <c r="G19" s="2">
        <v>0.93298971652984619</v>
      </c>
      <c r="H19" s="2">
        <v>0.91542285680770874</v>
      </c>
      <c r="I19" s="2">
        <v>0.92417061328887939</v>
      </c>
      <c r="J19" s="2">
        <v>0.92462313175201416</v>
      </c>
      <c r="K19" s="2">
        <v>0.91346156597137451</v>
      </c>
      <c r="L19" s="2">
        <v>0.87142854928970337</v>
      </c>
      <c r="M19" s="2">
        <v>0.90277779102325439</v>
      </c>
      <c r="N19" s="2">
        <v>0.85981309413909912</v>
      </c>
      <c r="O19" s="2">
        <v>0.7628205418586731</v>
      </c>
      <c r="P19" s="2">
        <v>0.88983052968978882</v>
      </c>
      <c r="R19" s="66" t="s">
        <v>228</v>
      </c>
      <c r="S19" s="69"/>
      <c r="T19" s="69"/>
      <c r="U19" s="69"/>
      <c r="V19" s="69"/>
      <c r="W19" s="69"/>
      <c r="X19" s="69"/>
      <c r="Y19" s="69"/>
      <c r="Z19" s="69"/>
      <c r="AA19" s="69"/>
    </row>
    <row r="20" spans="1:27" x14ac:dyDescent="0.25">
      <c r="A20" s="1" t="s">
        <v>209</v>
      </c>
      <c r="B20" s="2">
        <v>0.87128710746765137</v>
      </c>
      <c r="C20" s="2">
        <v>0.9185185432434082</v>
      </c>
      <c r="D20" s="2">
        <v>0.93203884363174438</v>
      </c>
      <c r="E20" s="2">
        <v>0.95744681358337402</v>
      </c>
      <c r="F20" s="2">
        <v>0.94174754619598389</v>
      </c>
      <c r="G20" s="2">
        <v>0.95049506425857544</v>
      </c>
      <c r="H20" s="2">
        <v>0.91304349899291992</v>
      </c>
      <c r="I20" s="2">
        <v>0.95145630836486816</v>
      </c>
      <c r="J20" s="2">
        <v>0.93617022037506104</v>
      </c>
      <c r="K20" s="2">
        <v>0.9272727370262146</v>
      </c>
      <c r="L20" s="2">
        <v>0.87735849618911743</v>
      </c>
      <c r="M20" s="2">
        <v>0.93023258447647095</v>
      </c>
      <c r="N20" s="2">
        <v>0.85858583450317383</v>
      </c>
      <c r="O20" s="2">
        <v>0.79562044143676758</v>
      </c>
      <c r="P20" s="2">
        <v>0.90909093618392944</v>
      </c>
    </row>
    <row r="21" spans="1:27" x14ac:dyDescent="0.25">
      <c r="A21" s="1" t="s">
        <v>213</v>
      </c>
      <c r="B21" s="2">
        <v>0.91338580846786499</v>
      </c>
      <c r="C21" s="2">
        <v>0.89629632234573364</v>
      </c>
      <c r="D21" s="2">
        <v>0.90990990400314331</v>
      </c>
      <c r="E21" s="2">
        <v>0.88297873735427856</v>
      </c>
      <c r="F21" s="2">
        <v>0.85000002384185791</v>
      </c>
      <c r="G21" s="2">
        <v>0.91397851705551147</v>
      </c>
      <c r="H21" s="2">
        <v>0.91743117570877075</v>
      </c>
      <c r="I21" s="2">
        <v>0.89814811944961548</v>
      </c>
      <c r="J21" s="2">
        <v>0.91428571939468384</v>
      </c>
      <c r="K21" s="2">
        <v>0.89795917272567749</v>
      </c>
      <c r="L21" s="2">
        <v>0.86538463830947876</v>
      </c>
      <c r="M21" s="2">
        <v>0.86206895112991333</v>
      </c>
      <c r="N21" s="2">
        <v>0.86086958646774292</v>
      </c>
      <c r="O21" s="2">
        <v>0.74679487943649292</v>
      </c>
      <c r="P21" s="2">
        <v>0.87123638391494751</v>
      </c>
    </row>
    <row r="22" spans="1:27" x14ac:dyDescent="0.25">
      <c r="P22" s="2"/>
    </row>
    <row r="23" spans="1:27" x14ac:dyDescent="0.25">
      <c r="A23" s="1" t="s">
        <v>225</v>
      </c>
      <c r="B23" s="2">
        <v>0.84699451923370361</v>
      </c>
      <c r="C23" s="2">
        <v>0.84188032150268555</v>
      </c>
      <c r="D23" s="2">
        <v>0.87593984603881836</v>
      </c>
      <c r="E23" s="2">
        <v>0.89003437757492065</v>
      </c>
      <c r="F23" s="2">
        <v>0.85409253835678101</v>
      </c>
      <c r="G23" s="2">
        <v>0.86379927396774292</v>
      </c>
      <c r="H23" s="2">
        <v>0.84848487377166748</v>
      </c>
      <c r="I23" s="2">
        <v>0.84459459781646729</v>
      </c>
      <c r="J23" s="2">
        <v>0.79291552305221558</v>
      </c>
      <c r="K23" s="2">
        <v>0.7821229100227356</v>
      </c>
      <c r="L23" s="2">
        <v>0.70843988656997681</v>
      </c>
      <c r="M23" s="2">
        <v>0.68671679496765137</v>
      </c>
      <c r="N23" s="2">
        <v>0.69020503759384155</v>
      </c>
      <c r="O23" s="2">
        <v>0.50289016962051392</v>
      </c>
      <c r="P23" s="2">
        <v>0.77443945407867432</v>
      </c>
    </row>
    <row r="24" spans="1:27" x14ac:dyDescent="0.25">
      <c r="A24" s="1" t="s">
        <v>209</v>
      </c>
      <c r="B24" s="2">
        <v>0.89361703395843506</v>
      </c>
      <c r="C24" s="2">
        <v>0.8320610523223877</v>
      </c>
      <c r="D24" s="2">
        <v>0.875</v>
      </c>
      <c r="E24" s="2">
        <v>0.90131580829620361</v>
      </c>
      <c r="F24" s="2">
        <v>0.89583331346511841</v>
      </c>
      <c r="G24" s="2">
        <v>0.86075949668884277</v>
      </c>
      <c r="H24" s="2">
        <v>0.86979168653488159</v>
      </c>
      <c r="I24" s="2">
        <v>0.89261746406555176</v>
      </c>
      <c r="J24" s="2">
        <v>0.80751174688339233</v>
      </c>
      <c r="K24" s="2">
        <v>0.82125604152679443</v>
      </c>
      <c r="L24" s="2">
        <v>0.73500001430511475</v>
      </c>
      <c r="M24" s="2">
        <v>0.69523811340332031</v>
      </c>
      <c r="N24" s="2">
        <v>0.74793386459350586</v>
      </c>
      <c r="O24" s="2">
        <v>0.53886008262634277</v>
      </c>
      <c r="P24" s="2">
        <v>0.79859095811843872</v>
      </c>
    </row>
    <row r="25" spans="1:27" x14ac:dyDescent="0.25">
      <c r="A25" s="1" t="s">
        <v>213</v>
      </c>
      <c r="B25" s="2">
        <v>0.79775279760360718</v>
      </c>
      <c r="C25" s="2">
        <v>0.85436892509460449</v>
      </c>
      <c r="D25" s="2">
        <v>0.87681162357330322</v>
      </c>
      <c r="E25" s="2">
        <v>0.87769782543182373</v>
      </c>
      <c r="F25" s="2">
        <v>0.81021898984909058</v>
      </c>
      <c r="G25" s="2">
        <v>0.86776858568191528</v>
      </c>
      <c r="H25" s="2">
        <v>0.81884056329727173</v>
      </c>
      <c r="I25" s="2">
        <v>0.79591834545135498</v>
      </c>
      <c r="J25" s="2">
        <v>0.77272725105285645</v>
      </c>
      <c r="K25" s="2">
        <v>0.72847682237625122</v>
      </c>
      <c r="L25" s="2">
        <v>0.68062829971313477</v>
      </c>
      <c r="M25" s="2">
        <v>0.67724865674972534</v>
      </c>
      <c r="N25" s="2">
        <v>0.6192893385887146</v>
      </c>
      <c r="O25" s="2">
        <v>0.45751634240150452</v>
      </c>
      <c r="P25" s="2">
        <v>0.74596971273422241</v>
      </c>
    </row>
    <row r="26" spans="1:27" x14ac:dyDescent="0.25">
      <c r="P26" s="2"/>
    </row>
    <row r="27" spans="1:27" x14ac:dyDescent="0.25">
      <c r="A27" s="1" t="s">
        <v>226</v>
      </c>
      <c r="B27" s="2">
        <v>0.87347930669784546</v>
      </c>
      <c r="C27" s="2">
        <v>0.8769841194152832</v>
      </c>
      <c r="D27" s="2">
        <v>0.89583331346511841</v>
      </c>
      <c r="E27" s="2">
        <v>0.90187889337539673</v>
      </c>
      <c r="F27" s="2">
        <v>0.87190079689025879</v>
      </c>
      <c r="G27" s="2">
        <v>0.89029538631439209</v>
      </c>
      <c r="H27" s="2">
        <v>0.87382298707962036</v>
      </c>
      <c r="I27" s="2">
        <v>0.869140625</v>
      </c>
      <c r="J27" s="2">
        <v>0.83246076107025146</v>
      </c>
      <c r="K27" s="2">
        <v>0.83038866519927979</v>
      </c>
      <c r="L27" s="2">
        <v>0.7657807469367981</v>
      </c>
      <c r="M27" s="2">
        <v>0.76260161399841309</v>
      </c>
      <c r="N27" s="2">
        <v>0.74390244483947754</v>
      </c>
      <c r="O27" s="2">
        <v>0.6077265739440918</v>
      </c>
      <c r="P27" s="2">
        <v>0.81997352838516235</v>
      </c>
    </row>
    <row r="28" spans="1:27" x14ac:dyDescent="0.25">
      <c r="A28" s="1" t="s">
        <v>227</v>
      </c>
      <c r="B28" s="2">
        <v>0.88205128908157349</v>
      </c>
      <c r="C28" s="2">
        <v>0.87593984603881836</v>
      </c>
      <c r="D28" s="2">
        <v>0.90043288469314575</v>
      </c>
      <c r="E28" s="2">
        <v>0.92276424169540405</v>
      </c>
      <c r="F28" s="2">
        <v>0.91497975587844849</v>
      </c>
      <c r="G28" s="2">
        <v>0.89230769872665405</v>
      </c>
      <c r="H28" s="2">
        <v>0.88380283117294312</v>
      </c>
      <c r="I28" s="2">
        <v>0.91666668653488159</v>
      </c>
      <c r="J28" s="2">
        <v>0.84244370460510254</v>
      </c>
      <c r="K28" s="2">
        <v>0.85804414749145508</v>
      </c>
      <c r="L28" s="2">
        <v>0.78431373834609985</v>
      </c>
      <c r="M28" s="2">
        <v>0.78466075658798218</v>
      </c>
      <c r="N28" s="2">
        <v>0.78005862236022949</v>
      </c>
      <c r="O28" s="2">
        <v>0.63204747438430786</v>
      </c>
      <c r="P28" s="2">
        <v>0.83901321887969971</v>
      </c>
    </row>
    <row r="29" spans="1:27" x14ac:dyDescent="0.25">
      <c r="A29" s="1" t="s">
        <v>213</v>
      </c>
      <c r="B29" s="2">
        <v>0.86574071645736694</v>
      </c>
      <c r="C29" s="2">
        <v>0.87815123796463013</v>
      </c>
      <c r="D29" s="2">
        <v>0.89156627655029297</v>
      </c>
      <c r="E29" s="2">
        <v>0.87982833385467529</v>
      </c>
      <c r="F29" s="2">
        <v>0.82700419425964355</v>
      </c>
      <c r="G29" s="2">
        <v>0.88785046339035034</v>
      </c>
      <c r="H29" s="2">
        <v>0.86234819889068604</v>
      </c>
      <c r="I29" s="2">
        <v>0.82307690382003784</v>
      </c>
      <c r="J29" s="2">
        <v>0.82061070203781128</v>
      </c>
      <c r="K29" s="2">
        <v>0.79518073797225952</v>
      </c>
      <c r="L29" s="2">
        <v>0.74662160873413086</v>
      </c>
      <c r="M29" s="2">
        <v>0.73550724983215332</v>
      </c>
      <c r="N29" s="2">
        <v>0.70476192235946655</v>
      </c>
      <c r="O29" s="2">
        <v>0.58333331346511841</v>
      </c>
      <c r="P29" s="2">
        <v>0.79685777425765991</v>
      </c>
    </row>
  </sheetData>
  <mergeCells count="3">
    <mergeCell ref="R18:W18"/>
    <mergeCell ref="R19:AA19"/>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2"/>
  <sheetViews>
    <sheetView workbookViewId="0">
      <selection activeCell="R19" sqref="R19:R20"/>
    </sheetView>
  </sheetViews>
  <sheetFormatPr defaultRowHeight="15" x14ac:dyDescent="0.25"/>
  <cols>
    <col min="1" max="1" width="21.85546875" customWidth="1"/>
  </cols>
  <sheetData>
    <row r="1" spans="1:31" ht="15.75" x14ac:dyDescent="0.25">
      <c r="A1" s="16" t="s">
        <v>229</v>
      </c>
    </row>
    <row r="3" spans="1:31" s="52" customFormat="1" ht="35.25" customHeight="1" x14ac:dyDescent="0.25">
      <c r="A3" s="60" t="s">
        <v>77</v>
      </c>
      <c r="B3" s="52" t="s">
        <v>37</v>
      </c>
      <c r="C3" s="52" t="s">
        <v>64</v>
      </c>
      <c r="D3" s="52" t="s">
        <v>38</v>
      </c>
      <c r="E3" s="52" t="s">
        <v>65</v>
      </c>
      <c r="F3" s="52" t="s">
        <v>39</v>
      </c>
      <c r="G3" s="52" t="s">
        <v>66</v>
      </c>
      <c r="H3" s="52" t="s">
        <v>40</v>
      </c>
      <c r="I3" s="52" t="s">
        <v>67</v>
      </c>
      <c r="J3" s="52" t="s">
        <v>41</v>
      </c>
      <c r="K3" s="52" t="s">
        <v>68</v>
      </c>
      <c r="L3" s="52" t="s">
        <v>42</v>
      </c>
      <c r="M3" s="52" t="s">
        <v>69</v>
      </c>
      <c r="N3" s="52" t="s">
        <v>43</v>
      </c>
      <c r="O3" s="52" t="s">
        <v>70</v>
      </c>
      <c r="P3" s="52" t="s">
        <v>44</v>
      </c>
      <c r="Q3" s="52" t="s">
        <v>71</v>
      </c>
      <c r="R3" s="52" t="s">
        <v>45</v>
      </c>
      <c r="S3" s="52" t="s">
        <v>72</v>
      </c>
      <c r="T3" s="52" t="s">
        <v>46</v>
      </c>
      <c r="U3" s="52" t="s">
        <v>73</v>
      </c>
      <c r="V3" s="52" t="s">
        <v>47</v>
      </c>
      <c r="W3" s="52" t="s">
        <v>74</v>
      </c>
      <c r="X3" s="52" t="s">
        <v>48</v>
      </c>
      <c r="Y3" s="52" t="s">
        <v>75</v>
      </c>
      <c r="Z3" s="52" t="s">
        <v>254</v>
      </c>
      <c r="AA3" s="52" t="s">
        <v>256</v>
      </c>
      <c r="AB3" s="52" t="s">
        <v>316</v>
      </c>
      <c r="AC3" s="52" t="s">
        <v>317</v>
      </c>
      <c r="AD3" s="52" t="s">
        <v>49</v>
      </c>
      <c r="AE3" s="52" t="s">
        <v>91</v>
      </c>
    </row>
    <row r="4" spans="1:31" x14ac:dyDescent="0.25">
      <c r="A4" s="1" t="s">
        <v>224</v>
      </c>
      <c r="B4">
        <v>228</v>
      </c>
      <c r="C4">
        <v>188</v>
      </c>
      <c r="D4">
        <v>270</v>
      </c>
      <c r="E4">
        <v>222</v>
      </c>
      <c r="F4">
        <v>214</v>
      </c>
      <c r="G4">
        <v>191</v>
      </c>
      <c r="H4">
        <v>188</v>
      </c>
      <c r="I4">
        <v>162</v>
      </c>
      <c r="J4">
        <v>203</v>
      </c>
      <c r="K4">
        <v>157</v>
      </c>
      <c r="L4">
        <v>194</v>
      </c>
      <c r="M4">
        <v>169</v>
      </c>
      <c r="N4">
        <v>201</v>
      </c>
      <c r="O4">
        <v>164</v>
      </c>
      <c r="P4">
        <v>211</v>
      </c>
      <c r="Q4">
        <v>181</v>
      </c>
      <c r="R4">
        <v>199</v>
      </c>
      <c r="S4">
        <v>170</v>
      </c>
      <c r="T4">
        <v>208</v>
      </c>
      <c r="U4">
        <v>163</v>
      </c>
      <c r="V4">
        <v>210</v>
      </c>
      <c r="W4">
        <v>163</v>
      </c>
      <c r="X4">
        <v>216</v>
      </c>
      <c r="Y4">
        <v>185</v>
      </c>
      <c r="Z4">
        <v>214</v>
      </c>
      <c r="AA4">
        <v>173</v>
      </c>
      <c r="AB4">
        <v>312</v>
      </c>
      <c r="AC4">
        <v>233</v>
      </c>
      <c r="AD4">
        <v>3068</v>
      </c>
      <c r="AE4">
        <v>2521</v>
      </c>
    </row>
    <row r="5" spans="1:31" x14ac:dyDescent="0.25">
      <c r="A5" s="1" t="s">
        <v>209</v>
      </c>
      <c r="B5">
        <v>101</v>
      </c>
      <c r="C5">
        <v>82</v>
      </c>
      <c r="D5">
        <v>135</v>
      </c>
      <c r="E5">
        <v>112</v>
      </c>
      <c r="F5">
        <v>103</v>
      </c>
      <c r="G5">
        <v>94</v>
      </c>
      <c r="H5">
        <v>94</v>
      </c>
      <c r="I5">
        <v>87</v>
      </c>
      <c r="J5">
        <v>103</v>
      </c>
      <c r="K5">
        <v>86</v>
      </c>
      <c r="L5">
        <v>101</v>
      </c>
      <c r="M5">
        <v>94</v>
      </c>
      <c r="N5">
        <v>92</v>
      </c>
      <c r="O5">
        <v>78</v>
      </c>
      <c r="P5">
        <v>103</v>
      </c>
      <c r="Q5">
        <v>94</v>
      </c>
      <c r="R5">
        <v>94</v>
      </c>
      <c r="S5">
        <v>83</v>
      </c>
      <c r="T5">
        <v>110</v>
      </c>
      <c r="U5">
        <v>88</v>
      </c>
      <c r="V5">
        <v>106</v>
      </c>
      <c r="W5">
        <v>81</v>
      </c>
      <c r="X5">
        <v>129</v>
      </c>
      <c r="Y5">
        <v>113</v>
      </c>
      <c r="Z5">
        <v>99</v>
      </c>
      <c r="AA5">
        <v>82</v>
      </c>
      <c r="AB5">
        <v>137</v>
      </c>
      <c r="AC5">
        <v>109</v>
      </c>
      <c r="AD5">
        <v>1507</v>
      </c>
      <c r="AE5">
        <v>1283</v>
      </c>
    </row>
    <row r="6" spans="1:31" x14ac:dyDescent="0.25">
      <c r="A6" s="1" t="s">
        <v>213</v>
      </c>
      <c r="B6">
        <v>127</v>
      </c>
      <c r="C6">
        <v>106</v>
      </c>
      <c r="D6">
        <v>135</v>
      </c>
      <c r="E6">
        <v>110</v>
      </c>
      <c r="F6">
        <v>111</v>
      </c>
      <c r="G6">
        <v>97</v>
      </c>
      <c r="H6">
        <v>94</v>
      </c>
      <c r="I6">
        <v>75</v>
      </c>
      <c r="J6">
        <v>100</v>
      </c>
      <c r="K6">
        <v>71</v>
      </c>
      <c r="L6">
        <v>93</v>
      </c>
      <c r="M6">
        <v>75</v>
      </c>
      <c r="N6">
        <v>109</v>
      </c>
      <c r="O6">
        <v>86</v>
      </c>
      <c r="P6">
        <v>108</v>
      </c>
      <c r="Q6">
        <v>87</v>
      </c>
      <c r="R6">
        <v>105</v>
      </c>
      <c r="S6">
        <v>87</v>
      </c>
      <c r="T6">
        <v>98</v>
      </c>
      <c r="U6">
        <v>75</v>
      </c>
      <c r="V6">
        <v>104</v>
      </c>
      <c r="W6">
        <v>82</v>
      </c>
      <c r="X6">
        <v>87</v>
      </c>
      <c r="Y6">
        <v>72</v>
      </c>
      <c r="Z6">
        <v>115</v>
      </c>
      <c r="AA6">
        <v>91</v>
      </c>
      <c r="AB6">
        <v>175</v>
      </c>
      <c r="AC6">
        <v>124</v>
      </c>
      <c r="AD6">
        <v>1561</v>
      </c>
      <c r="AE6">
        <v>1238</v>
      </c>
    </row>
    <row r="8" spans="1:31" x14ac:dyDescent="0.25">
      <c r="A8" s="1" t="s">
        <v>225</v>
      </c>
      <c r="B8">
        <v>183</v>
      </c>
      <c r="C8">
        <v>125</v>
      </c>
      <c r="D8">
        <v>234</v>
      </c>
      <c r="E8">
        <v>140</v>
      </c>
      <c r="F8">
        <v>266</v>
      </c>
      <c r="G8">
        <v>180</v>
      </c>
      <c r="H8">
        <v>291</v>
      </c>
      <c r="I8">
        <v>203</v>
      </c>
      <c r="J8">
        <v>281</v>
      </c>
      <c r="K8">
        <v>188</v>
      </c>
      <c r="L8">
        <v>279</v>
      </c>
      <c r="M8">
        <v>206</v>
      </c>
      <c r="N8">
        <v>330</v>
      </c>
      <c r="O8">
        <v>233</v>
      </c>
      <c r="P8">
        <v>296</v>
      </c>
      <c r="Q8">
        <v>204</v>
      </c>
      <c r="R8">
        <v>367</v>
      </c>
      <c r="S8">
        <v>241</v>
      </c>
      <c r="T8">
        <v>358</v>
      </c>
      <c r="U8">
        <v>217</v>
      </c>
      <c r="V8">
        <v>391</v>
      </c>
      <c r="W8">
        <v>224</v>
      </c>
      <c r="X8">
        <v>399</v>
      </c>
      <c r="Y8">
        <v>221</v>
      </c>
      <c r="Z8">
        <v>439</v>
      </c>
      <c r="AA8">
        <v>270</v>
      </c>
      <c r="AB8">
        <v>346</v>
      </c>
      <c r="AC8">
        <v>174</v>
      </c>
      <c r="AD8">
        <v>4460</v>
      </c>
      <c r="AE8">
        <v>2826</v>
      </c>
    </row>
    <row r="9" spans="1:31" x14ac:dyDescent="0.25">
      <c r="A9" s="1" t="s">
        <v>209</v>
      </c>
      <c r="B9">
        <v>94</v>
      </c>
      <c r="C9">
        <v>69</v>
      </c>
      <c r="D9">
        <v>131</v>
      </c>
      <c r="E9">
        <v>76</v>
      </c>
      <c r="F9">
        <v>128</v>
      </c>
      <c r="G9">
        <v>86</v>
      </c>
      <c r="H9">
        <v>152</v>
      </c>
      <c r="I9">
        <v>110</v>
      </c>
      <c r="J9">
        <v>144</v>
      </c>
      <c r="K9">
        <v>107</v>
      </c>
      <c r="L9">
        <v>158</v>
      </c>
      <c r="M9">
        <v>117</v>
      </c>
      <c r="N9">
        <v>192</v>
      </c>
      <c r="O9">
        <v>148</v>
      </c>
      <c r="P9">
        <v>149</v>
      </c>
      <c r="Q9">
        <v>108</v>
      </c>
      <c r="R9">
        <v>213</v>
      </c>
      <c r="S9">
        <v>151</v>
      </c>
      <c r="T9">
        <v>207</v>
      </c>
      <c r="U9">
        <v>129</v>
      </c>
      <c r="V9">
        <v>200</v>
      </c>
      <c r="W9">
        <v>118</v>
      </c>
      <c r="X9">
        <v>210</v>
      </c>
      <c r="Y9">
        <v>121</v>
      </c>
      <c r="Z9">
        <v>242</v>
      </c>
      <c r="AA9">
        <v>161</v>
      </c>
      <c r="AB9">
        <v>193</v>
      </c>
      <c r="AC9">
        <v>104</v>
      </c>
      <c r="AD9">
        <v>2413</v>
      </c>
      <c r="AE9">
        <v>1605</v>
      </c>
    </row>
    <row r="10" spans="1:31" x14ac:dyDescent="0.25">
      <c r="A10" s="1" t="s">
        <v>213</v>
      </c>
      <c r="B10">
        <v>89</v>
      </c>
      <c r="C10">
        <v>56</v>
      </c>
      <c r="D10">
        <v>103</v>
      </c>
      <c r="E10">
        <v>64</v>
      </c>
      <c r="F10">
        <v>138</v>
      </c>
      <c r="G10">
        <v>94</v>
      </c>
      <c r="H10">
        <v>139</v>
      </c>
      <c r="I10">
        <v>93</v>
      </c>
      <c r="J10">
        <v>137</v>
      </c>
      <c r="K10">
        <v>81</v>
      </c>
      <c r="L10">
        <v>121</v>
      </c>
      <c r="M10">
        <v>89</v>
      </c>
      <c r="N10">
        <v>138</v>
      </c>
      <c r="O10">
        <v>85</v>
      </c>
      <c r="P10">
        <v>147</v>
      </c>
      <c r="Q10">
        <v>96</v>
      </c>
      <c r="R10">
        <v>154</v>
      </c>
      <c r="S10">
        <v>90</v>
      </c>
      <c r="T10">
        <v>151</v>
      </c>
      <c r="U10">
        <v>88</v>
      </c>
      <c r="V10">
        <v>191</v>
      </c>
      <c r="W10">
        <v>106</v>
      </c>
      <c r="X10">
        <v>189</v>
      </c>
      <c r="Y10">
        <v>100</v>
      </c>
      <c r="Z10">
        <v>197</v>
      </c>
      <c r="AA10">
        <v>109</v>
      </c>
      <c r="AB10">
        <v>153</v>
      </c>
      <c r="AC10">
        <v>70</v>
      </c>
      <c r="AD10">
        <v>2047</v>
      </c>
      <c r="AE10">
        <v>1221</v>
      </c>
    </row>
    <row r="12" spans="1:31" x14ac:dyDescent="0.25">
      <c r="A12" s="1" t="s">
        <v>226</v>
      </c>
      <c r="B12">
        <v>411</v>
      </c>
      <c r="C12">
        <v>313</v>
      </c>
      <c r="D12">
        <v>504</v>
      </c>
      <c r="E12">
        <v>362</v>
      </c>
      <c r="F12">
        <v>480</v>
      </c>
      <c r="G12">
        <v>371</v>
      </c>
      <c r="H12">
        <v>479</v>
      </c>
      <c r="I12">
        <v>365</v>
      </c>
      <c r="J12">
        <v>484</v>
      </c>
      <c r="K12">
        <v>345</v>
      </c>
      <c r="L12">
        <v>474</v>
      </c>
      <c r="M12">
        <v>375</v>
      </c>
      <c r="N12">
        <v>531</v>
      </c>
      <c r="O12">
        <v>397</v>
      </c>
      <c r="P12">
        <v>512</v>
      </c>
      <c r="Q12">
        <v>385</v>
      </c>
      <c r="R12">
        <v>573</v>
      </c>
      <c r="S12">
        <v>411</v>
      </c>
      <c r="T12">
        <v>566</v>
      </c>
      <c r="U12">
        <v>380</v>
      </c>
      <c r="V12">
        <v>602</v>
      </c>
      <c r="W12">
        <v>387</v>
      </c>
      <c r="X12">
        <v>615</v>
      </c>
      <c r="Y12">
        <v>406</v>
      </c>
      <c r="Z12">
        <v>656</v>
      </c>
      <c r="AA12">
        <v>443</v>
      </c>
      <c r="AB12">
        <v>673</v>
      </c>
      <c r="AC12">
        <v>409</v>
      </c>
      <c r="AD12">
        <v>7560</v>
      </c>
      <c r="AE12">
        <v>5349</v>
      </c>
    </row>
    <row r="13" spans="1:31" x14ac:dyDescent="0.25">
      <c r="A13" s="1" t="s">
        <v>209</v>
      </c>
      <c r="B13">
        <v>195</v>
      </c>
      <c r="C13">
        <v>151</v>
      </c>
      <c r="D13">
        <v>266</v>
      </c>
      <c r="E13">
        <v>188</v>
      </c>
      <c r="F13">
        <v>231</v>
      </c>
      <c r="G13">
        <v>180</v>
      </c>
      <c r="H13">
        <v>246</v>
      </c>
      <c r="I13">
        <v>197</v>
      </c>
      <c r="J13">
        <v>247</v>
      </c>
      <c r="K13">
        <v>193</v>
      </c>
      <c r="L13">
        <v>260</v>
      </c>
      <c r="M13">
        <v>211</v>
      </c>
      <c r="N13">
        <v>284</v>
      </c>
      <c r="O13">
        <v>226</v>
      </c>
      <c r="P13">
        <v>252</v>
      </c>
      <c r="Q13">
        <v>202</v>
      </c>
      <c r="R13">
        <v>311</v>
      </c>
      <c r="S13">
        <v>234</v>
      </c>
      <c r="T13">
        <v>317</v>
      </c>
      <c r="U13">
        <v>217</v>
      </c>
      <c r="V13">
        <v>306</v>
      </c>
      <c r="W13">
        <v>199</v>
      </c>
      <c r="X13">
        <v>339</v>
      </c>
      <c r="Y13">
        <v>234</v>
      </c>
      <c r="Z13">
        <v>341</v>
      </c>
      <c r="AA13">
        <v>243</v>
      </c>
      <c r="AB13">
        <v>337</v>
      </c>
      <c r="AC13">
        <v>213</v>
      </c>
      <c r="AD13">
        <v>3932</v>
      </c>
      <c r="AE13">
        <v>2888</v>
      </c>
    </row>
    <row r="14" spans="1:31" x14ac:dyDescent="0.25">
      <c r="A14" s="1" t="s">
        <v>213</v>
      </c>
      <c r="B14">
        <v>216</v>
      </c>
      <c r="C14">
        <v>162</v>
      </c>
      <c r="D14">
        <v>238</v>
      </c>
      <c r="E14">
        <v>174</v>
      </c>
      <c r="F14">
        <v>249</v>
      </c>
      <c r="G14">
        <v>191</v>
      </c>
      <c r="H14">
        <v>233</v>
      </c>
      <c r="I14">
        <v>168</v>
      </c>
      <c r="J14">
        <v>237</v>
      </c>
      <c r="K14">
        <v>152</v>
      </c>
      <c r="L14">
        <v>214</v>
      </c>
      <c r="M14">
        <v>164</v>
      </c>
      <c r="N14">
        <v>247</v>
      </c>
      <c r="O14">
        <v>171</v>
      </c>
      <c r="P14">
        <v>260</v>
      </c>
      <c r="Q14">
        <v>183</v>
      </c>
      <c r="R14">
        <v>262</v>
      </c>
      <c r="S14">
        <v>177</v>
      </c>
      <c r="T14">
        <v>249</v>
      </c>
      <c r="U14">
        <v>163</v>
      </c>
      <c r="V14">
        <v>296</v>
      </c>
      <c r="W14">
        <v>188</v>
      </c>
      <c r="X14">
        <v>276</v>
      </c>
      <c r="Y14">
        <v>172</v>
      </c>
      <c r="Z14">
        <v>315</v>
      </c>
      <c r="AA14">
        <v>200</v>
      </c>
      <c r="AB14">
        <v>336</v>
      </c>
      <c r="AC14">
        <v>196</v>
      </c>
      <c r="AD14">
        <v>3628</v>
      </c>
      <c r="AE14">
        <v>2461</v>
      </c>
    </row>
    <row r="18" spans="1:18" x14ac:dyDescent="0.25">
      <c r="A18" s="1" t="s">
        <v>77</v>
      </c>
      <c r="B18">
        <v>2006</v>
      </c>
      <c r="C18">
        <v>2007</v>
      </c>
      <c r="D18">
        <v>2008</v>
      </c>
      <c r="E18">
        <v>2009</v>
      </c>
      <c r="F18">
        <v>2010</v>
      </c>
      <c r="G18">
        <v>2011</v>
      </c>
      <c r="H18">
        <v>2012</v>
      </c>
      <c r="I18">
        <v>2013</v>
      </c>
      <c r="J18">
        <v>2014</v>
      </c>
      <c r="K18">
        <v>2015</v>
      </c>
      <c r="L18">
        <v>2016</v>
      </c>
      <c r="M18">
        <v>2017</v>
      </c>
      <c r="N18">
        <v>2018</v>
      </c>
      <c r="O18">
        <v>2019</v>
      </c>
      <c r="P18" s="1" t="s">
        <v>36</v>
      </c>
    </row>
    <row r="19" spans="1:18" x14ac:dyDescent="0.25">
      <c r="A19" s="1" t="s">
        <v>224</v>
      </c>
      <c r="B19" s="2">
        <v>0.82456141710281372</v>
      </c>
      <c r="C19" s="2">
        <v>0.82222223281860352</v>
      </c>
      <c r="D19" s="2">
        <v>0.89252334833145142</v>
      </c>
      <c r="E19" s="2">
        <v>0.86170214414596558</v>
      </c>
      <c r="F19" s="2">
        <v>0.7733989953994751</v>
      </c>
      <c r="G19" s="2">
        <v>0.87113404273986816</v>
      </c>
      <c r="H19" s="2">
        <v>0.81592041254043579</v>
      </c>
      <c r="I19" s="2">
        <v>0.85781991481781006</v>
      </c>
      <c r="J19" s="2">
        <v>0.85427135229110718</v>
      </c>
      <c r="K19" s="2">
        <v>0.7836538553237915</v>
      </c>
      <c r="L19" s="2">
        <v>0.77619045972824097</v>
      </c>
      <c r="M19" s="2">
        <v>0.85648149251937866</v>
      </c>
      <c r="N19" s="2">
        <v>0.80841124057769775</v>
      </c>
      <c r="O19" s="2">
        <v>0.74679487943649292</v>
      </c>
      <c r="P19" s="2">
        <v>0.82170796394348145</v>
      </c>
      <c r="R19" s="14" t="s">
        <v>314</v>
      </c>
    </row>
    <row r="20" spans="1:18" x14ac:dyDescent="0.25">
      <c r="A20" s="1" t="s">
        <v>209</v>
      </c>
      <c r="B20" s="2">
        <v>0.81188118457794189</v>
      </c>
      <c r="C20" s="2">
        <v>0.82962960004806519</v>
      </c>
      <c r="D20" s="2">
        <v>0.91262137889862061</v>
      </c>
      <c r="E20" s="2">
        <v>0.92553192377090454</v>
      </c>
      <c r="F20" s="2">
        <v>0.83495146036148071</v>
      </c>
      <c r="G20" s="2">
        <v>0.93069308996200562</v>
      </c>
      <c r="H20" s="2">
        <v>0.84782606363296509</v>
      </c>
      <c r="I20" s="2">
        <v>0.91262137889862061</v>
      </c>
      <c r="J20" s="2">
        <v>0.88297873735427856</v>
      </c>
      <c r="K20" s="2">
        <v>0.80000001192092896</v>
      </c>
      <c r="L20" s="2">
        <v>0.76415091753005981</v>
      </c>
      <c r="M20" s="2">
        <v>0.87596899271011353</v>
      </c>
      <c r="N20" s="2">
        <v>0.82828283309936523</v>
      </c>
      <c r="O20" s="2">
        <v>0.79562044143676758</v>
      </c>
      <c r="P20" s="2">
        <v>0.85136032104492188</v>
      </c>
      <c r="R20" s="14" t="s">
        <v>228</v>
      </c>
    </row>
    <row r="21" spans="1:18" x14ac:dyDescent="0.25">
      <c r="A21" s="1" t="s">
        <v>213</v>
      </c>
      <c r="B21" s="2">
        <v>0.83464568853378296</v>
      </c>
      <c r="C21" s="2">
        <v>0.81481480598449707</v>
      </c>
      <c r="D21" s="2">
        <v>0.87387388944625854</v>
      </c>
      <c r="E21" s="2">
        <v>0.79787236452102661</v>
      </c>
      <c r="F21" s="2">
        <v>0.70999997854232788</v>
      </c>
      <c r="G21" s="2">
        <v>0.80645161867141724</v>
      </c>
      <c r="H21" s="2">
        <v>0.78899085521697998</v>
      </c>
      <c r="I21" s="2">
        <v>0.80555558204650879</v>
      </c>
      <c r="J21" s="2">
        <v>0.82857143878936768</v>
      </c>
      <c r="K21" s="2">
        <v>0.76530611515045166</v>
      </c>
      <c r="L21" s="2">
        <v>0.78846156597137451</v>
      </c>
      <c r="M21" s="2">
        <v>0.82758623361587524</v>
      </c>
      <c r="N21" s="2">
        <v>0.79130434989929199</v>
      </c>
      <c r="O21" s="2">
        <v>0.70857143402099609</v>
      </c>
      <c r="P21" s="2">
        <v>0.79308134317398071</v>
      </c>
    </row>
    <row r="22" spans="1:18" x14ac:dyDescent="0.25">
      <c r="P22" s="2"/>
    </row>
    <row r="23" spans="1:18" x14ac:dyDescent="0.25">
      <c r="A23" s="1" t="s">
        <v>225</v>
      </c>
      <c r="B23" s="2">
        <v>0.68306010961532593</v>
      </c>
      <c r="C23" s="2">
        <v>0.59829062223434448</v>
      </c>
      <c r="D23" s="2">
        <v>0.67669171094894409</v>
      </c>
      <c r="E23" s="2">
        <v>0.69759452342987061</v>
      </c>
      <c r="F23" s="2">
        <v>0.66903913021087646</v>
      </c>
      <c r="G23" s="2">
        <v>0.73835122585296631</v>
      </c>
      <c r="H23" s="2">
        <v>0.70606058835983276</v>
      </c>
      <c r="I23" s="2">
        <v>0.68918919563293457</v>
      </c>
      <c r="J23" s="2">
        <v>0.65667575597763062</v>
      </c>
      <c r="K23" s="2">
        <v>0.60614526271820068</v>
      </c>
      <c r="L23" s="2">
        <v>0.57289004325866699</v>
      </c>
      <c r="M23" s="2">
        <v>0.55388468503952026</v>
      </c>
      <c r="N23" s="2">
        <v>0.61503416299819946</v>
      </c>
      <c r="O23" s="2">
        <v>0.50289016962051392</v>
      </c>
      <c r="P23" s="2">
        <v>0.63363230228424072</v>
      </c>
    </row>
    <row r="24" spans="1:18" x14ac:dyDescent="0.25">
      <c r="A24" s="1" t="s">
        <v>209</v>
      </c>
      <c r="B24" s="2">
        <v>0.73404252529144287</v>
      </c>
      <c r="C24" s="2">
        <v>0.58015269041061401</v>
      </c>
      <c r="D24" s="2">
        <v>0.671875</v>
      </c>
      <c r="E24" s="2">
        <v>0.72368419170379639</v>
      </c>
      <c r="F24" s="2">
        <v>0.74305558204650879</v>
      </c>
      <c r="G24" s="2">
        <v>0.74050635099411011</v>
      </c>
      <c r="H24" s="2">
        <v>0.77083331346511841</v>
      </c>
      <c r="I24" s="2">
        <v>0.72483223676681519</v>
      </c>
      <c r="J24" s="2">
        <v>0.7089201807975769</v>
      </c>
      <c r="K24" s="2">
        <v>0.62318837642669678</v>
      </c>
      <c r="L24" s="2">
        <v>0.5899999737739563</v>
      </c>
      <c r="M24" s="2">
        <v>0.57619047164916992</v>
      </c>
      <c r="N24" s="2">
        <v>0.66528928279876709</v>
      </c>
      <c r="O24" s="2">
        <v>0.53886008262634277</v>
      </c>
      <c r="P24" s="2">
        <v>0.66514712572097778</v>
      </c>
    </row>
    <row r="25" spans="1:18" x14ac:dyDescent="0.25">
      <c r="A25" s="1" t="s">
        <v>213</v>
      </c>
      <c r="B25" s="2">
        <v>0.62921351194381714</v>
      </c>
      <c r="C25" s="2">
        <v>0.62135922908782959</v>
      </c>
      <c r="D25" s="2">
        <v>0.68115943670272827</v>
      </c>
      <c r="E25" s="2">
        <v>0.66906476020812988</v>
      </c>
      <c r="F25" s="2">
        <v>0.59124088287353516</v>
      </c>
      <c r="G25" s="2">
        <v>0.73553717136383057</v>
      </c>
      <c r="H25" s="2">
        <v>0.61594200134277344</v>
      </c>
      <c r="I25" s="2">
        <v>0.65306121110916138</v>
      </c>
      <c r="J25" s="2">
        <v>0.58441555500030518</v>
      </c>
      <c r="K25" s="2">
        <v>0.58278143405914307</v>
      </c>
      <c r="L25" s="2">
        <v>0.55497384071350098</v>
      </c>
      <c r="M25" s="2">
        <v>0.52910053730010986</v>
      </c>
      <c r="N25" s="2">
        <v>0.55329948663711548</v>
      </c>
      <c r="O25" s="2">
        <v>0.45751634240150452</v>
      </c>
      <c r="P25" s="2">
        <v>0.59648263454437256</v>
      </c>
    </row>
    <row r="26" spans="1:18" x14ac:dyDescent="0.25">
      <c r="P26" s="2"/>
    </row>
    <row r="27" spans="1:18" x14ac:dyDescent="0.25">
      <c r="A27" s="1" t="s">
        <v>226</v>
      </c>
      <c r="B27" s="2">
        <v>0.76155716180801392</v>
      </c>
      <c r="C27" s="2">
        <v>0.7182539701461792</v>
      </c>
      <c r="D27" s="2">
        <v>0.77291667461395264</v>
      </c>
      <c r="E27" s="2">
        <v>0.76200419664382935</v>
      </c>
      <c r="F27" s="2">
        <v>0.71280992031097412</v>
      </c>
      <c r="G27" s="2">
        <v>0.79113924503326416</v>
      </c>
      <c r="H27" s="2">
        <v>0.74764597415924072</v>
      </c>
      <c r="I27" s="2">
        <v>0.751953125</v>
      </c>
      <c r="J27" s="2">
        <v>0.71727746725082397</v>
      </c>
      <c r="K27" s="2">
        <v>0.67137807607650757</v>
      </c>
      <c r="L27" s="2">
        <v>0.6428571343421936</v>
      </c>
      <c r="M27" s="2">
        <v>0.66016262769699097</v>
      </c>
      <c r="N27" s="2">
        <v>0.67530488967895508</v>
      </c>
      <c r="O27" s="2">
        <v>0.6077265739440918</v>
      </c>
      <c r="P27" s="2">
        <v>0.70753967761993408</v>
      </c>
    </row>
    <row r="28" spans="1:18" x14ac:dyDescent="0.25">
      <c r="A28" s="1" t="s">
        <v>209</v>
      </c>
      <c r="B28" s="2">
        <v>0.77435898780822754</v>
      </c>
      <c r="C28" s="2">
        <v>0.70676690340042114</v>
      </c>
      <c r="D28" s="2">
        <v>0.77922075986862183</v>
      </c>
      <c r="E28" s="2">
        <v>0.80081301927566528</v>
      </c>
      <c r="F28" s="2">
        <v>0.78137654066085815</v>
      </c>
      <c r="G28" s="2">
        <v>0.8115384578704834</v>
      </c>
      <c r="H28" s="2">
        <v>0.79577463865280151</v>
      </c>
      <c r="I28" s="2">
        <v>0.80158728361129761</v>
      </c>
      <c r="J28" s="2">
        <v>0.7524116039276123</v>
      </c>
      <c r="K28" s="2">
        <v>0.68454259634017944</v>
      </c>
      <c r="L28" s="2">
        <v>0.65032678842544556</v>
      </c>
      <c r="M28" s="2">
        <v>0.6902654767036438</v>
      </c>
      <c r="N28" s="2">
        <v>0.71260994672775269</v>
      </c>
      <c r="O28" s="2">
        <v>0.63204747438430786</v>
      </c>
      <c r="P28" s="2">
        <v>0.73448628187179565</v>
      </c>
    </row>
    <row r="29" spans="1:18" x14ac:dyDescent="0.25">
      <c r="A29" s="1" t="s">
        <v>213</v>
      </c>
      <c r="B29" s="2">
        <v>0.75</v>
      </c>
      <c r="C29" s="2">
        <v>0.73109245300292969</v>
      </c>
      <c r="D29" s="2">
        <v>0.76706826686859131</v>
      </c>
      <c r="E29" s="2">
        <v>0.72103005647659302</v>
      </c>
      <c r="F29" s="2">
        <v>0.64135020971298218</v>
      </c>
      <c r="G29" s="2">
        <v>0.76635515689849854</v>
      </c>
      <c r="H29" s="2">
        <v>0.69230771064758301</v>
      </c>
      <c r="I29" s="2">
        <v>0.70384615659713745</v>
      </c>
      <c r="J29" s="2">
        <v>0.67557251453399658</v>
      </c>
      <c r="K29" s="2">
        <v>0.65461850166320801</v>
      </c>
      <c r="L29" s="2">
        <v>0.63513511419296265</v>
      </c>
      <c r="M29" s="2">
        <v>0.62318837642669678</v>
      </c>
      <c r="N29" s="2">
        <v>0.63492065668106079</v>
      </c>
      <c r="O29" s="2">
        <v>0.58333331346511841</v>
      </c>
      <c r="P29" s="2">
        <v>0.67833518981933594</v>
      </c>
    </row>
    <row r="32" spans="1:18" x14ac:dyDescent="0.25">
      <c r="P32" s="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6AE4-9DF5-4D51-83E3-E964CA1EF529}">
  <dimension ref="A1:AE31"/>
  <sheetViews>
    <sheetView workbookViewId="0">
      <selection activeCell="L26" sqref="L26"/>
    </sheetView>
  </sheetViews>
  <sheetFormatPr defaultRowHeight="15" x14ac:dyDescent="0.25"/>
  <cols>
    <col min="1" max="1" width="18.85546875" customWidth="1"/>
    <col min="2" max="4" width="9.140625" customWidth="1"/>
  </cols>
  <sheetData>
    <row r="1" spans="1:31" ht="15.75" x14ac:dyDescent="0.25">
      <c r="A1" s="16" t="s">
        <v>303</v>
      </c>
    </row>
    <row r="3" spans="1:31" s="52" customFormat="1" ht="30" x14ac:dyDescent="0.25">
      <c r="B3" s="52" t="s">
        <v>37</v>
      </c>
      <c r="C3" s="52" t="s">
        <v>271</v>
      </c>
      <c r="D3" s="52" t="s">
        <v>38</v>
      </c>
      <c r="E3" s="52" t="s">
        <v>272</v>
      </c>
      <c r="F3" s="52" t="s">
        <v>39</v>
      </c>
      <c r="G3" s="52" t="s">
        <v>273</v>
      </c>
      <c r="H3" s="52" t="s">
        <v>40</v>
      </c>
      <c r="I3" s="52" t="s">
        <v>274</v>
      </c>
      <c r="J3" s="52" t="s">
        <v>41</v>
      </c>
      <c r="K3" s="52" t="s">
        <v>275</v>
      </c>
      <c r="L3" s="52" t="s">
        <v>42</v>
      </c>
      <c r="M3" s="52" t="s">
        <v>276</v>
      </c>
      <c r="N3" s="52" t="s">
        <v>43</v>
      </c>
      <c r="O3" s="52" t="s">
        <v>277</v>
      </c>
      <c r="P3" s="52" t="s">
        <v>44</v>
      </c>
      <c r="Q3" s="52" t="s">
        <v>278</v>
      </c>
      <c r="R3" s="52" t="s">
        <v>45</v>
      </c>
      <c r="S3" s="52" t="s">
        <v>279</v>
      </c>
      <c r="T3" s="52" t="s">
        <v>46</v>
      </c>
      <c r="U3" s="52" t="s">
        <v>280</v>
      </c>
      <c r="V3" s="52" t="s">
        <v>47</v>
      </c>
      <c r="W3" s="52" t="s">
        <v>281</v>
      </c>
      <c r="X3" s="52" t="s">
        <v>48</v>
      </c>
      <c r="Y3" s="52" t="s">
        <v>282</v>
      </c>
      <c r="Z3" s="52" t="s">
        <v>254</v>
      </c>
      <c r="AA3" s="52" t="s">
        <v>283</v>
      </c>
      <c r="AB3" s="52" t="s">
        <v>316</v>
      </c>
      <c r="AC3" s="52" t="s">
        <v>324</v>
      </c>
      <c r="AD3" s="52" t="s">
        <v>49</v>
      </c>
      <c r="AE3" s="52" t="s">
        <v>284</v>
      </c>
    </row>
    <row r="4" spans="1:31" x14ac:dyDescent="0.25">
      <c r="A4" t="s">
        <v>267</v>
      </c>
      <c r="B4" s="38">
        <v>169</v>
      </c>
      <c r="C4" s="38">
        <v>135</v>
      </c>
      <c r="D4" s="38">
        <v>198</v>
      </c>
      <c r="E4" s="38">
        <v>154</v>
      </c>
      <c r="F4" s="38">
        <v>191</v>
      </c>
      <c r="G4" s="38">
        <v>154</v>
      </c>
      <c r="H4" s="38">
        <v>201</v>
      </c>
      <c r="I4" s="38">
        <v>155</v>
      </c>
      <c r="J4" s="38">
        <v>159</v>
      </c>
      <c r="K4" s="38">
        <v>121</v>
      </c>
      <c r="L4" s="38">
        <v>173</v>
      </c>
      <c r="M4" s="38">
        <v>136</v>
      </c>
      <c r="N4" s="38">
        <v>199</v>
      </c>
      <c r="O4" s="38">
        <v>144</v>
      </c>
      <c r="P4" s="38">
        <v>189</v>
      </c>
      <c r="Q4" s="38">
        <v>147</v>
      </c>
      <c r="R4" s="38">
        <v>238</v>
      </c>
      <c r="S4" s="38">
        <v>174</v>
      </c>
      <c r="T4" s="38">
        <v>233</v>
      </c>
      <c r="U4" s="38">
        <v>157</v>
      </c>
      <c r="V4" s="38">
        <v>258</v>
      </c>
      <c r="W4" s="38">
        <v>181</v>
      </c>
      <c r="X4" s="38">
        <v>260</v>
      </c>
      <c r="Y4" s="38">
        <v>189</v>
      </c>
      <c r="Z4" s="38">
        <v>258</v>
      </c>
      <c r="AA4" s="38">
        <v>184</v>
      </c>
      <c r="AB4" s="38">
        <v>284</v>
      </c>
      <c r="AC4" s="38">
        <v>183</v>
      </c>
      <c r="AD4" s="38">
        <v>3010</v>
      </c>
      <c r="AE4" s="38">
        <v>2214</v>
      </c>
    </row>
    <row r="5" spans="1:31" x14ac:dyDescent="0.2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1" x14ac:dyDescent="0.25">
      <c r="A6" t="s">
        <v>268</v>
      </c>
      <c r="B6" s="38">
        <v>190</v>
      </c>
      <c r="C6" s="38">
        <v>166</v>
      </c>
      <c r="D6" s="38">
        <v>234</v>
      </c>
      <c r="E6" s="38">
        <v>189</v>
      </c>
      <c r="F6" s="38">
        <v>220</v>
      </c>
      <c r="G6" s="38">
        <v>188</v>
      </c>
      <c r="H6" s="38">
        <v>220</v>
      </c>
      <c r="I6" s="38">
        <v>186</v>
      </c>
      <c r="J6" s="38">
        <v>250</v>
      </c>
      <c r="K6" s="38">
        <v>197</v>
      </c>
      <c r="L6" s="38">
        <v>247</v>
      </c>
      <c r="M6" s="38">
        <v>214</v>
      </c>
      <c r="N6" s="38">
        <v>280</v>
      </c>
      <c r="O6" s="38">
        <v>229</v>
      </c>
      <c r="P6" s="38">
        <v>274</v>
      </c>
      <c r="Q6" s="38">
        <v>222</v>
      </c>
      <c r="R6" s="38">
        <v>277</v>
      </c>
      <c r="S6" s="38">
        <v>222</v>
      </c>
      <c r="T6" s="38">
        <v>289</v>
      </c>
      <c r="U6" s="38">
        <v>209</v>
      </c>
      <c r="V6" s="38">
        <v>255</v>
      </c>
      <c r="W6" s="38">
        <v>184</v>
      </c>
      <c r="X6" s="38">
        <v>274</v>
      </c>
      <c r="Y6" s="38">
        <v>195</v>
      </c>
      <c r="Z6" s="38">
        <v>308</v>
      </c>
      <c r="AA6" s="38">
        <v>235</v>
      </c>
      <c r="AB6" s="38">
        <v>303</v>
      </c>
      <c r="AC6" s="38">
        <v>213</v>
      </c>
      <c r="AD6" s="38">
        <v>3621</v>
      </c>
      <c r="AE6" s="38">
        <v>2849</v>
      </c>
    </row>
    <row r="7" spans="1:31" x14ac:dyDescent="0.25">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1" x14ac:dyDescent="0.25">
      <c r="A8" t="s">
        <v>269</v>
      </c>
      <c r="B8" s="38">
        <v>28</v>
      </c>
      <c r="C8" s="38">
        <v>9</v>
      </c>
      <c r="D8" s="38">
        <v>49</v>
      </c>
      <c r="E8" s="38">
        <v>12</v>
      </c>
      <c r="F8" s="38">
        <v>53</v>
      </c>
      <c r="G8" s="38">
        <v>23</v>
      </c>
      <c r="H8" s="38">
        <v>29</v>
      </c>
      <c r="I8" s="38">
        <v>17</v>
      </c>
      <c r="J8" s="38">
        <v>44</v>
      </c>
      <c r="K8" s="38">
        <v>24</v>
      </c>
      <c r="L8" s="38">
        <v>28</v>
      </c>
      <c r="M8" s="38">
        <v>16</v>
      </c>
      <c r="N8" s="38">
        <v>41</v>
      </c>
      <c r="O8" s="38">
        <v>18</v>
      </c>
      <c r="P8" s="38">
        <v>36</v>
      </c>
      <c r="Q8" s="38">
        <v>13</v>
      </c>
      <c r="R8" s="38">
        <v>47</v>
      </c>
      <c r="S8" s="38">
        <v>14</v>
      </c>
      <c r="T8" s="38">
        <v>41</v>
      </c>
      <c r="U8" s="38">
        <v>13</v>
      </c>
      <c r="V8" s="38">
        <v>72</v>
      </c>
      <c r="W8" s="38">
        <v>18</v>
      </c>
      <c r="X8" s="38">
        <v>58</v>
      </c>
      <c r="Y8" s="38">
        <v>15</v>
      </c>
      <c r="Z8" s="38">
        <v>68</v>
      </c>
      <c r="AA8" s="38">
        <v>19</v>
      </c>
      <c r="AB8" s="38">
        <v>63</v>
      </c>
      <c r="AC8" s="38">
        <v>9</v>
      </c>
      <c r="AD8" s="38">
        <v>657</v>
      </c>
      <c r="AE8" s="38">
        <v>220</v>
      </c>
    </row>
    <row r="9" spans="1:31" x14ac:dyDescent="0.25">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row>
    <row r="10" spans="1:31" x14ac:dyDescent="0.25">
      <c r="A10" s="24" t="s">
        <v>298</v>
      </c>
      <c r="B10" s="37">
        <v>24</v>
      </c>
      <c r="C10" s="37" t="s">
        <v>321</v>
      </c>
      <c r="D10" s="37">
        <v>23</v>
      </c>
      <c r="E10" s="37">
        <v>7</v>
      </c>
      <c r="F10" s="37">
        <v>16</v>
      </c>
      <c r="G10" s="37">
        <v>6</v>
      </c>
      <c r="H10" s="37">
        <v>29</v>
      </c>
      <c r="I10" s="37">
        <v>7</v>
      </c>
      <c r="J10" s="37">
        <v>31</v>
      </c>
      <c r="K10" s="37" t="s">
        <v>321</v>
      </c>
      <c r="L10" s="37">
        <v>26</v>
      </c>
      <c r="M10" s="37">
        <v>9</v>
      </c>
      <c r="N10" s="37">
        <v>11</v>
      </c>
      <c r="O10" s="37">
        <v>6</v>
      </c>
      <c r="P10" s="37">
        <v>13</v>
      </c>
      <c r="Q10" s="37" t="s">
        <v>321</v>
      </c>
      <c r="R10" s="37">
        <v>11</v>
      </c>
      <c r="S10" s="37" t="s">
        <v>321</v>
      </c>
      <c r="T10" s="37" t="s">
        <v>321</v>
      </c>
      <c r="U10" s="37" t="s">
        <v>321</v>
      </c>
      <c r="V10" s="37">
        <v>17</v>
      </c>
      <c r="W10" s="37" t="s">
        <v>321</v>
      </c>
      <c r="X10" s="37">
        <v>23</v>
      </c>
      <c r="Y10" s="37">
        <v>7</v>
      </c>
      <c r="Z10" s="37">
        <v>22</v>
      </c>
      <c r="AA10" s="37" t="s">
        <v>321</v>
      </c>
      <c r="AB10" s="37">
        <v>23</v>
      </c>
      <c r="AC10" s="37" t="s">
        <v>321</v>
      </c>
      <c r="AD10" s="37">
        <v>272</v>
      </c>
      <c r="AE10" s="37">
        <v>66</v>
      </c>
    </row>
    <row r="11" spans="1:31" s="2" customFormat="1" x14ac:dyDescent="0.25">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row>
    <row r="12" spans="1:31" x14ac:dyDescent="0.25">
      <c r="A12" t="s">
        <v>270</v>
      </c>
      <c r="B12" s="38">
        <v>411</v>
      </c>
      <c r="C12" s="38">
        <v>313</v>
      </c>
      <c r="D12" s="38">
        <v>504</v>
      </c>
      <c r="E12" s="38">
        <v>362</v>
      </c>
      <c r="F12" s="38">
        <v>480</v>
      </c>
      <c r="G12" s="38">
        <v>371</v>
      </c>
      <c r="H12" s="38">
        <v>479</v>
      </c>
      <c r="I12" s="38">
        <v>365</v>
      </c>
      <c r="J12" s="38">
        <v>484</v>
      </c>
      <c r="K12" s="38">
        <v>345</v>
      </c>
      <c r="L12" s="38">
        <v>474</v>
      </c>
      <c r="M12" s="38">
        <v>375</v>
      </c>
      <c r="N12" s="38">
        <v>531</v>
      </c>
      <c r="O12" s="38">
        <v>397</v>
      </c>
      <c r="P12" s="38">
        <v>512</v>
      </c>
      <c r="Q12" s="38">
        <v>385</v>
      </c>
      <c r="R12" s="38">
        <v>573</v>
      </c>
      <c r="S12" s="38">
        <v>411</v>
      </c>
      <c r="T12" s="38">
        <v>566</v>
      </c>
      <c r="U12" s="38">
        <v>380</v>
      </c>
      <c r="V12" s="38">
        <v>602</v>
      </c>
      <c r="W12" s="38">
        <v>387</v>
      </c>
      <c r="X12" s="38">
        <v>615</v>
      </c>
      <c r="Y12" s="38">
        <v>406</v>
      </c>
      <c r="Z12" s="38">
        <v>656</v>
      </c>
      <c r="AA12" s="38">
        <v>443</v>
      </c>
      <c r="AB12" s="38">
        <v>673</v>
      </c>
      <c r="AC12" s="38">
        <v>409</v>
      </c>
      <c r="AD12" s="38">
        <v>7560</v>
      </c>
      <c r="AE12" s="38">
        <v>5349</v>
      </c>
    </row>
    <row r="14" spans="1:31" x14ac:dyDescent="0.25">
      <c r="C14" s="2"/>
      <c r="D14" s="2"/>
      <c r="E14" s="2"/>
      <c r="F14" s="2"/>
      <c r="G14" s="2"/>
      <c r="H14" s="2"/>
      <c r="I14" s="2"/>
      <c r="J14" s="2"/>
      <c r="K14" s="2"/>
      <c r="L14" s="2"/>
      <c r="M14" s="2"/>
      <c r="N14" s="2"/>
      <c r="O14" s="2"/>
    </row>
    <row r="15" spans="1:31" x14ac:dyDescent="0.25">
      <c r="C15" s="33"/>
      <c r="D15" s="33"/>
      <c r="E15" s="33"/>
      <c r="F15" s="33"/>
      <c r="G15" s="33"/>
      <c r="H15" s="33"/>
      <c r="I15" s="33"/>
      <c r="J15" s="34"/>
      <c r="K15" s="34"/>
      <c r="L15" s="34"/>
      <c r="M15" s="33"/>
      <c r="N15" s="33"/>
      <c r="O15" s="33"/>
      <c r="S15" s="24"/>
    </row>
    <row r="16" spans="1:31" s="52" customFormat="1" ht="45" x14ac:dyDescent="0.25">
      <c r="B16" s="61" t="s">
        <v>285</v>
      </c>
      <c r="C16" s="61" t="s">
        <v>286</v>
      </c>
      <c r="D16" s="61" t="s">
        <v>287</v>
      </c>
      <c r="E16" s="61" t="s">
        <v>288</v>
      </c>
      <c r="F16" s="61" t="s">
        <v>289</v>
      </c>
      <c r="G16" s="61" t="s">
        <v>290</v>
      </c>
      <c r="H16" s="61" t="s">
        <v>291</v>
      </c>
      <c r="I16" s="61" t="s">
        <v>292</v>
      </c>
      <c r="J16" s="61" t="s">
        <v>293</v>
      </c>
      <c r="K16" s="61" t="s">
        <v>294</v>
      </c>
      <c r="L16" s="61" t="s">
        <v>295</v>
      </c>
      <c r="M16" s="61" t="s">
        <v>296</v>
      </c>
      <c r="N16" s="61" t="s">
        <v>325</v>
      </c>
      <c r="O16" s="61" t="s">
        <v>326</v>
      </c>
      <c r="P16" s="61" t="s">
        <v>297</v>
      </c>
    </row>
    <row r="17" spans="1:18" x14ac:dyDescent="0.25">
      <c r="A17" t="s">
        <v>267</v>
      </c>
      <c r="B17" s="40">
        <v>0.79881656169891357</v>
      </c>
      <c r="C17" s="40">
        <v>0.77777779102325439</v>
      </c>
      <c r="D17" s="40">
        <v>0.80628269910812378</v>
      </c>
      <c r="E17" s="40">
        <v>0.77114427089691162</v>
      </c>
      <c r="F17" s="40">
        <v>0.76100629568099976</v>
      </c>
      <c r="G17" s="40">
        <v>0.78612715005874634</v>
      </c>
      <c r="H17" s="40">
        <v>0.72361809015274048</v>
      </c>
      <c r="I17" s="40">
        <v>0.77777779102325439</v>
      </c>
      <c r="J17" s="40">
        <v>0.73109245300292969</v>
      </c>
      <c r="K17" s="40">
        <v>0.67381972074508667</v>
      </c>
      <c r="L17" s="40">
        <v>0.70155036449432373</v>
      </c>
      <c r="M17" s="40">
        <v>0.72692304849624634</v>
      </c>
      <c r="N17" s="40">
        <v>0.71317827701568604</v>
      </c>
      <c r="O17" s="40">
        <v>0.64436620473861694</v>
      </c>
      <c r="P17" s="40">
        <v>0.73554819822311401</v>
      </c>
      <c r="R17" s="14" t="s">
        <v>327</v>
      </c>
    </row>
    <row r="18" spans="1:18" x14ac:dyDescent="0.25">
      <c r="A18" t="s">
        <v>268</v>
      </c>
      <c r="B18" s="40">
        <v>0.87368422746658325</v>
      </c>
      <c r="C18" s="40">
        <v>0.80769228935241699</v>
      </c>
      <c r="D18" s="40">
        <v>0.8545454740524292</v>
      </c>
      <c r="E18" s="40">
        <v>0.84545457363128662</v>
      </c>
      <c r="F18" s="40">
        <v>0.78799998760223389</v>
      </c>
      <c r="G18" s="40">
        <v>0.86639678478240967</v>
      </c>
      <c r="H18" s="40">
        <v>0.81785714626312256</v>
      </c>
      <c r="I18" s="40">
        <v>0.81021898984909058</v>
      </c>
      <c r="J18" s="40">
        <v>0.80144405364990234</v>
      </c>
      <c r="K18" s="40">
        <v>0.72318339347839355</v>
      </c>
      <c r="L18" s="40">
        <v>0.72156864404678345</v>
      </c>
      <c r="M18" s="40">
        <v>0.71167880296707153</v>
      </c>
      <c r="N18" s="40">
        <v>0.76298701763153076</v>
      </c>
      <c r="O18" s="40">
        <v>0.70297032594680786</v>
      </c>
      <c r="P18" s="40">
        <v>0.78679925203323364</v>
      </c>
      <c r="R18" s="14" t="s">
        <v>299</v>
      </c>
    </row>
    <row r="19" spans="1:18" x14ac:dyDescent="0.25">
      <c r="A19" t="s">
        <v>269</v>
      </c>
      <c r="B19" s="40">
        <v>0.3214285671710968</v>
      </c>
      <c r="C19" s="40">
        <v>0.24489796161651611</v>
      </c>
      <c r="D19" s="40">
        <v>0.43396225571632385</v>
      </c>
      <c r="E19" s="40">
        <v>0.58620691299438477</v>
      </c>
      <c r="F19" s="40">
        <v>0.54545456171035767</v>
      </c>
      <c r="G19" s="40">
        <v>0.57142859697341919</v>
      </c>
      <c r="H19" s="40">
        <v>0.43902438879013062</v>
      </c>
      <c r="I19" s="40">
        <v>0.3611111044883728</v>
      </c>
      <c r="J19" s="40">
        <v>0.29787233471870422</v>
      </c>
      <c r="K19" s="40">
        <v>0.31707316637039185</v>
      </c>
      <c r="L19" s="40">
        <v>0.25</v>
      </c>
      <c r="M19" s="40">
        <v>0.25862067937850952</v>
      </c>
      <c r="N19" s="40">
        <v>0.27941176295280457</v>
      </c>
      <c r="O19" s="40">
        <v>0.1428571492433548</v>
      </c>
      <c r="P19" s="40">
        <v>0.33485540747642517</v>
      </c>
      <c r="R19" s="41" t="s">
        <v>322</v>
      </c>
    </row>
    <row r="20" spans="1:18" x14ac:dyDescent="0.25">
      <c r="A20" t="s">
        <v>298</v>
      </c>
      <c r="B20" s="43" t="s">
        <v>321</v>
      </c>
      <c r="C20" s="43">
        <v>0.30434782608695654</v>
      </c>
      <c r="D20" s="43">
        <v>0.375</v>
      </c>
      <c r="E20" s="43">
        <v>0.2413793103448276</v>
      </c>
      <c r="F20" s="43" t="s">
        <v>321</v>
      </c>
      <c r="G20" s="43">
        <v>0.34615384615384615</v>
      </c>
      <c r="H20" s="43">
        <v>0.54545454545454541</v>
      </c>
      <c r="I20" s="43" t="s">
        <v>321</v>
      </c>
      <c r="J20" s="43" t="s">
        <v>321</v>
      </c>
      <c r="K20" s="43" t="s">
        <v>321</v>
      </c>
      <c r="L20" s="43" t="s">
        <v>321</v>
      </c>
      <c r="M20" s="43">
        <v>0.30434782608695654</v>
      </c>
      <c r="N20" s="43" t="s">
        <v>321</v>
      </c>
      <c r="O20" s="43" t="s">
        <v>321</v>
      </c>
      <c r="P20" s="43">
        <v>0.24264705882352941</v>
      </c>
    </row>
    <row r="21" spans="1:18" x14ac:dyDescent="0.25">
      <c r="A21" t="s">
        <v>270</v>
      </c>
      <c r="B21" s="40">
        <v>0.76155716180801392</v>
      </c>
      <c r="C21" s="40">
        <v>0.7182539701461792</v>
      </c>
      <c r="D21" s="40">
        <v>0.77291667461395264</v>
      </c>
      <c r="E21" s="40">
        <v>0.76200419664382935</v>
      </c>
      <c r="F21" s="40">
        <v>0.71280992031097412</v>
      </c>
      <c r="G21" s="40">
        <v>0.79113924503326416</v>
      </c>
      <c r="H21" s="40">
        <v>0.74764597415924072</v>
      </c>
      <c r="I21" s="40">
        <v>0.751953125</v>
      </c>
      <c r="J21" s="40">
        <v>0.71727746725082397</v>
      </c>
      <c r="K21" s="40">
        <v>0.67137807607650757</v>
      </c>
      <c r="L21" s="40">
        <v>0.6428571343421936</v>
      </c>
      <c r="M21" s="40">
        <v>0.66016262769699097</v>
      </c>
      <c r="N21" s="40">
        <v>0.67530488967895508</v>
      </c>
      <c r="O21" s="40">
        <v>0.6077265739440918</v>
      </c>
      <c r="P21" s="40">
        <v>0.70753967761993408</v>
      </c>
    </row>
    <row r="25" spans="1:18" x14ac:dyDescent="0.25">
      <c r="C25" s="38"/>
      <c r="D25" s="38"/>
      <c r="E25" s="38"/>
      <c r="F25" s="38"/>
      <c r="G25" s="38"/>
      <c r="H25" s="38"/>
      <c r="I25" s="38"/>
      <c r="J25" s="38"/>
      <c r="K25" s="38"/>
      <c r="L25" s="38"/>
      <c r="M25" s="38"/>
      <c r="N25" s="38"/>
      <c r="O25" s="38"/>
      <c r="P25" s="38"/>
      <c r="Q25" s="38"/>
    </row>
    <row r="26" spans="1:18" x14ac:dyDescent="0.25">
      <c r="C26" s="38"/>
      <c r="D26" s="38"/>
      <c r="E26" s="38"/>
      <c r="F26" s="38"/>
      <c r="G26" s="38"/>
      <c r="H26" s="38"/>
      <c r="I26" s="38"/>
      <c r="J26" s="38"/>
      <c r="K26" s="38"/>
      <c r="L26" s="38"/>
      <c r="M26" s="38"/>
      <c r="N26" s="38"/>
      <c r="O26" s="38"/>
      <c r="P26" s="38"/>
      <c r="Q26" s="38"/>
    </row>
    <row r="31" spans="1:18" x14ac:dyDescent="0.25">
      <c r="Q31" s="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workbookViewId="0">
      <selection activeCell="A28" sqref="A28:F30"/>
    </sheetView>
  </sheetViews>
  <sheetFormatPr defaultRowHeight="15" x14ac:dyDescent="0.25"/>
  <cols>
    <col min="1" max="1" width="59.7109375" bestFit="1" customWidth="1"/>
    <col min="2" max="2" width="9.85546875" bestFit="1" customWidth="1"/>
    <col min="3" max="3" width="25.28515625" bestFit="1" customWidth="1"/>
    <col min="4" max="4" width="9.85546875" bestFit="1" customWidth="1"/>
    <col min="5" max="5" width="50.140625" bestFit="1" customWidth="1"/>
    <col min="6" max="6" width="9.85546875" bestFit="1" customWidth="1"/>
  </cols>
  <sheetData>
    <row r="1" spans="1:6" ht="15.75" x14ac:dyDescent="0.25">
      <c r="A1" s="16" t="s">
        <v>319</v>
      </c>
    </row>
    <row r="2" spans="1:6" ht="15.75" x14ac:dyDescent="0.25">
      <c r="A2" s="16"/>
    </row>
    <row r="3" spans="1:6" x14ac:dyDescent="0.25">
      <c r="A3" s="14" t="s">
        <v>138</v>
      </c>
      <c r="B3" t="s">
        <v>230</v>
      </c>
      <c r="C3" s="25" t="s">
        <v>139</v>
      </c>
      <c r="D3" s="24" t="s">
        <v>230</v>
      </c>
      <c r="E3" s="25" t="s">
        <v>140</v>
      </c>
      <c r="F3" s="24" t="s">
        <v>230</v>
      </c>
    </row>
    <row r="4" spans="1:6" x14ac:dyDescent="0.25">
      <c r="A4" s="24" t="s">
        <v>141</v>
      </c>
      <c r="B4" s="37">
        <v>1</v>
      </c>
      <c r="C4" s="24" t="s">
        <v>142</v>
      </c>
      <c r="D4" s="37">
        <v>29</v>
      </c>
      <c r="E4" s="24" t="s">
        <v>143</v>
      </c>
      <c r="F4" s="37">
        <v>91</v>
      </c>
    </row>
    <row r="5" spans="1:6" x14ac:dyDescent="0.25">
      <c r="A5" s="24" t="s">
        <v>144</v>
      </c>
      <c r="B5" s="37">
        <v>23</v>
      </c>
      <c r="C5" s="24" t="s">
        <v>145</v>
      </c>
      <c r="D5" s="37">
        <v>22</v>
      </c>
      <c r="E5" s="24" t="s">
        <v>146</v>
      </c>
      <c r="F5" s="37">
        <v>97</v>
      </c>
    </row>
    <row r="6" spans="1:6" x14ac:dyDescent="0.25">
      <c r="A6" s="24" t="s">
        <v>147</v>
      </c>
      <c r="B6" s="37">
        <v>55</v>
      </c>
      <c r="C6" s="24" t="s">
        <v>148</v>
      </c>
      <c r="D6" s="37">
        <v>9</v>
      </c>
      <c r="E6" s="24" t="s">
        <v>149</v>
      </c>
      <c r="F6" s="37">
        <v>163</v>
      </c>
    </row>
    <row r="7" spans="1:6" x14ac:dyDescent="0.25">
      <c r="A7" s="24" t="s">
        <v>150</v>
      </c>
      <c r="B7" s="37">
        <v>11</v>
      </c>
      <c r="C7" s="24" t="s">
        <v>151</v>
      </c>
      <c r="D7" s="37">
        <v>4</v>
      </c>
      <c r="E7" s="24" t="s">
        <v>152</v>
      </c>
      <c r="F7" s="37">
        <v>211</v>
      </c>
    </row>
    <row r="8" spans="1:6" x14ac:dyDescent="0.25">
      <c r="A8" s="24" t="s">
        <v>153</v>
      </c>
      <c r="B8" s="37">
        <v>3</v>
      </c>
      <c r="C8" s="24" t="s">
        <v>154</v>
      </c>
      <c r="D8" s="37">
        <v>6</v>
      </c>
      <c r="E8" s="24" t="s">
        <v>155</v>
      </c>
      <c r="F8" s="37">
        <v>13</v>
      </c>
    </row>
    <row r="9" spans="1:6" x14ac:dyDescent="0.25">
      <c r="A9" s="24" t="s">
        <v>156</v>
      </c>
      <c r="B9" s="37">
        <v>3344</v>
      </c>
      <c r="C9" s="24" t="s">
        <v>157</v>
      </c>
      <c r="D9" s="37">
        <v>8</v>
      </c>
      <c r="E9" s="24" t="s">
        <v>158</v>
      </c>
      <c r="F9" s="37">
        <v>647</v>
      </c>
    </row>
    <row r="10" spans="1:6" x14ac:dyDescent="0.25">
      <c r="A10" s="24" t="s">
        <v>159</v>
      </c>
      <c r="B10" s="37">
        <v>92</v>
      </c>
      <c r="C10" s="22" t="s">
        <v>160</v>
      </c>
      <c r="D10" s="37">
        <v>1</v>
      </c>
      <c r="E10" s="24" t="s">
        <v>161</v>
      </c>
      <c r="F10" s="37">
        <v>85</v>
      </c>
    </row>
    <row r="11" spans="1:6" x14ac:dyDescent="0.25">
      <c r="A11" s="24" t="s">
        <v>162</v>
      </c>
      <c r="B11" s="37">
        <v>32</v>
      </c>
      <c r="C11" s="22" t="s">
        <v>163</v>
      </c>
      <c r="D11" s="37">
        <v>31</v>
      </c>
      <c r="E11" s="24" t="s">
        <v>164</v>
      </c>
      <c r="F11" s="37">
        <v>62</v>
      </c>
    </row>
    <row r="12" spans="1:6" x14ac:dyDescent="0.25">
      <c r="A12" s="24" t="s">
        <v>165</v>
      </c>
      <c r="B12" s="37">
        <v>69</v>
      </c>
      <c r="C12" s="22" t="s">
        <v>166</v>
      </c>
      <c r="D12" s="37">
        <v>96</v>
      </c>
      <c r="E12" s="24" t="s">
        <v>167</v>
      </c>
      <c r="F12" s="37">
        <v>25</v>
      </c>
    </row>
    <row r="13" spans="1:6" x14ac:dyDescent="0.25">
      <c r="A13" s="24" t="s">
        <v>168</v>
      </c>
      <c r="B13" s="37">
        <v>2</v>
      </c>
      <c r="C13" s="22" t="s">
        <v>169</v>
      </c>
      <c r="D13" s="37">
        <v>3</v>
      </c>
      <c r="E13" s="24" t="s">
        <v>170</v>
      </c>
      <c r="F13" s="37">
        <v>14</v>
      </c>
    </row>
    <row r="14" spans="1:6" x14ac:dyDescent="0.25">
      <c r="A14" s="24" t="s">
        <v>171</v>
      </c>
      <c r="B14" s="37">
        <v>8</v>
      </c>
      <c r="C14" s="28" t="s">
        <v>263</v>
      </c>
      <c r="D14" s="37">
        <v>1</v>
      </c>
      <c r="E14" s="24" t="s">
        <v>172</v>
      </c>
      <c r="F14" s="37">
        <v>314</v>
      </c>
    </row>
    <row r="15" spans="1:6" x14ac:dyDescent="0.25">
      <c r="A15" s="24" t="s">
        <v>173</v>
      </c>
      <c r="B15" s="37">
        <v>3</v>
      </c>
      <c r="C15" s="22" t="s">
        <v>174</v>
      </c>
      <c r="D15" s="37">
        <v>42</v>
      </c>
      <c r="E15" s="24" t="s">
        <v>175</v>
      </c>
      <c r="F15" s="37">
        <v>14</v>
      </c>
    </row>
    <row r="16" spans="1:6" x14ac:dyDescent="0.25">
      <c r="A16" s="24" t="s">
        <v>176</v>
      </c>
      <c r="B16" s="37">
        <v>8</v>
      </c>
      <c r="C16" s="22" t="s">
        <v>177</v>
      </c>
      <c r="D16" s="37">
        <v>4</v>
      </c>
      <c r="E16" s="24" t="s">
        <v>178</v>
      </c>
      <c r="F16" s="37">
        <v>4</v>
      </c>
    </row>
    <row r="17" spans="1:6" x14ac:dyDescent="0.25">
      <c r="A17" s="24" t="s">
        <v>179</v>
      </c>
      <c r="B17" s="37">
        <v>2</v>
      </c>
      <c r="C17" s="22" t="s">
        <v>180</v>
      </c>
      <c r="D17" s="37">
        <v>8</v>
      </c>
      <c r="E17" s="24" t="s">
        <v>181</v>
      </c>
      <c r="F17" s="37">
        <v>121</v>
      </c>
    </row>
    <row r="18" spans="1:6" x14ac:dyDescent="0.25">
      <c r="A18" s="24" t="s">
        <v>182</v>
      </c>
      <c r="B18" s="37">
        <v>4</v>
      </c>
      <c r="C18" s="11"/>
      <c r="D18" s="38"/>
      <c r="E18" s="24" t="s">
        <v>183</v>
      </c>
      <c r="F18" s="37">
        <v>2136</v>
      </c>
    </row>
    <row r="19" spans="1:6" x14ac:dyDescent="0.25">
      <c r="A19" s="24" t="s">
        <v>184</v>
      </c>
      <c r="B19" s="37">
        <v>18</v>
      </c>
      <c r="D19" s="38"/>
      <c r="E19" s="24"/>
      <c r="F19" s="37"/>
    </row>
    <row r="20" spans="1:6" x14ac:dyDescent="0.25">
      <c r="A20" s="24" t="s">
        <v>185</v>
      </c>
      <c r="B20" s="37">
        <v>3</v>
      </c>
      <c r="E20" s="25" t="s">
        <v>232</v>
      </c>
      <c r="F20" s="39">
        <v>6190</v>
      </c>
    </row>
    <row r="21" spans="1:6" x14ac:dyDescent="0.25">
      <c r="A21" s="24" t="s">
        <v>186</v>
      </c>
      <c r="B21" s="37">
        <v>98</v>
      </c>
    </row>
    <row r="22" spans="1:6" x14ac:dyDescent="0.25">
      <c r="A22" s="24" t="s">
        <v>187</v>
      </c>
      <c r="B22" s="37">
        <v>3</v>
      </c>
    </row>
    <row r="23" spans="1:6" x14ac:dyDescent="0.25">
      <c r="A23" s="24" t="s">
        <v>188</v>
      </c>
      <c r="B23" s="37">
        <v>27</v>
      </c>
    </row>
    <row r="24" spans="1:6" x14ac:dyDescent="0.25">
      <c r="A24" s="24" t="s">
        <v>189</v>
      </c>
      <c r="B24" s="37">
        <v>4</v>
      </c>
    </row>
    <row r="25" spans="1:6" x14ac:dyDescent="0.25">
      <c r="A25" s="24" t="s">
        <v>190</v>
      </c>
      <c r="B25" s="37">
        <v>1</v>
      </c>
    </row>
    <row r="28" spans="1:6" ht="15" customHeight="1" x14ac:dyDescent="0.25">
      <c r="A28" s="31" t="s">
        <v>264</v>
      </c>
      <c r="B28" s="32"/>
      <c r="C28" s="32"/>
      <c r="D28" s="32"/>
      <c r="E28" s="32"/>
      <c r="F28" s="32"/>
    </row>
    <row r="29" spans="1:6" ht="15" customHeight="1" x14ac:dyDescent="0.25">
      <c r="A29" s="70" t="s">
        <v>231</v>
      </c>
      <c r="B29" s="70"/>
      <c r="C29" s="70"/>
      <c r="D29" s="70"/>
      <c r="E29" s="70"/>
      <c r="F29" s="70"/>
    </row>
    <row r="30" spans="1:6" ht="15" customHeight="1" x14ac:dyDescent="0.25">
      <c r="A30" s="31" t="s">
        <v>261</v>
      </c>
      <c r="B30" s="32"/>
      <c r="C30" s="32"/>
      <c r="D30" s="32"/>
      <c r="E30" s="32"/>
      <c r="F30" s="32"/>
    </row>
  </sheetData>
  <mergeCells count="1">
    <mergeCell ref="A29:F2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
  <sheetViews>
    <sheetView workbookViewId="0">
      <selection activeCell="T24" sqref="T24"/>
    </sheetView>
  </sheetViews>
  <sheetFormatPr defaultRowHeight="15" x14ac:dyDescent="0.25"/>
  <cols>
    <col min="1" max="1" width="35.28515625" bestFit="1" customWidth="1"/>
  </cols>
  <sheetData>
    <row r="1" spans="1:5" ht="15.75" x14ac:dyDescent="0.25">
      <c r="A1" s="13" t="s">
        <v>318</v>
      </c>
      <c r="B1" s="13"/>
      <c r="C1" s="13"/>
      <c r="D1" s="13"/>
      <c r="E1" s="13"/>
    </row>
    <row r="3" spans="1:5" x14ac:dyDescent="0.25">
      <c r="A3" t="s">
        <v>191</v>
      </c>
      <c r="B3">
        <v>511</v>
      </c>
      <c r="C3" s="2">
        <f>B3/B7</f>
        <v>0.30147492625368733</v>
      </c>
    </row>
    <row r="4" spans="1:5" x14ac:dyDescent="0.25">
      <c r="A4" t="s">
        <v>156</v>
      </c>
      <c r="B4">
        <v>645</v>
      </c>
      <c r="C4" s="2">
        <f>B4/B7</f>
        <v>0.38053097345132741</v>
      </c>
    </row>
    <row r="5" spans="1:5" x14ac:dyDescent="0.25">
      <c r="A5" t="s">
        <v>183</v>
      </c>
      <c r="B5">
        <v>462</v>
      </c>
      <c r="C5" s="2">
        <f>B5/B7</f>
        <v>0.27256637168141595</v>
      </c>
    </row>
    <row r="6" spans="1:5" x14ac:dyDescent="0.25">
      <c r="A6" t="s">
        <v>166</v>
      </c>
      <c r="B6">
        <v>77</v>
      </c>
      <c r="C6" s="2">
        <f>B6/B7</f>
        <v>4.5427728613569321E-2</v>
      </c>
    </row>
    <row r="7" spans="1:5" x14ac:dyDescent="0.25">
      <c r="B7">
        <f>SUM(B3:B6)</f>
        <v>1695</v>
      </c>
    </row>
    <row r="11" spans="1:5" x14ac:dyDescent="0.25">
      <c r="A11" s="71" t="s">
        <v>314</v>
      </c>
      <c r="B11" s="71"/>
      <c r="C11" s="71"/>
    </row>
  </sheetData>
  <mergeCells count="1">
    <mergeCell ref="A11:C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2020-02-24T20:53:49Z</dcterms:modified>
</cp:coreProperties>
</file>